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40" windowWidth="14556" windowHeight="8280" activeTab="0"/>
  </bookViews>
  <sheets>
    <sheet name="付表1-1" sheetId="1" r:id="rId1"/>
  </sheets>
  <definedNames>
    <definedName name="_xlnm.Print_Area" localSheetId="0">'付表1-1'!$A$1:$AT$36</definedName>
    <definedName name="燃不燃区別用途別床面積件数">#REF!</definedName>
  </definedNames>
  <calcPr fullCalcOnLoad="1" refMode="R1C1"/>
</workbook>
</file>

<file path=xl/sharedStrings.xml><?xml version="1.0" encoding="utf-8"?>
<sst xmlns="http://schemas.openxmlformats.org/spreadsheetml/2006/main" count="80" uniqueCount="79">
  <si>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</si>
  <si>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</si>
  <si>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</si>
  <si>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</si>
  <si>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</si>
  <si>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</si>
  <si>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</si>
  <si>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</si>
  <si>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</si>
  <si>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</si>
  <si>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</si>
  <si>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</si>
  <si>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</si>
  <si>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</si>
  <si>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</si>
  <si>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</si>
  <si>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</si>
  <si>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</si>
  <si>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</si>
  <si>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</si>
  <si>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</si>
  <si>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</si>
  <si>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</si>
  <si>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</si>
  <si>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</si>
  <si>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17年</t>
  </si>
  <si>
    <t>18年</t>
  </si>
  <si>
    <t>19年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</si>
  <si>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</si>
  <si>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</si>
  <si>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</si>
  <si>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</si>
  <si>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</si>
  <si>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</si>
  <si>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</si>
  <si>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</si>
  <si>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</si>
  <si>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</si>
  <si>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</si>
  <si>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</si>
  <si>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</si>
  <si>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</si>
  <si>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</si>
  <si>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</si>
  <si>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</si>
  <si>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</si>
  <si>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</si>
  <si>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</si>
  <si>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</si>
  <si>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</si>
  <si>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</si>
  <si>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計</t>
  </si>
  <si>
    <t>都心３区</t>
  </si>
  <si>
    <t>都心５区</t>
  </si>
  <si>
    <t>他１８区</t>
  </si>
  <si>
    <t>（単位：千㎡）</t>
  </si>
  <si>
    <t>12年</t>
  </si>
  <si>
    <t>13年</t>
  </si>
  <si>
    <t>14年</t>
  </si>
  <si>
    <t>15年</t>
  </si>
  <si>
    <t>16年</t>
  </si>
  <si>
    <t>20年</t>
  </si>
  <si>
    <t>21年</t>
  </si>
  <si>
    <t>22年</t>
  </si>
  <si>
    <t>23年</t>
  </si>
  <si>
    <t>24年</t>
  </si>
  <si>
    <t>区　名</t>
  </si>
  <si>
    <t>25年</t>
  </si>
  <si>
    <t>26年</t>
  </si>
  <si>
    <t>付表１－１　事務所（銀行を含む。）床面積の推移</t>
  </si>
  <si>
    <t>　　　　３ 端数処理のため、各項の和と表示した計は、必ずしも一致しない。</t>
  </si>
  <si>
    <t>27年</t>
  </si>
  <si>
    <t>28年</t>
  </si>
  <si>
    <t>29年</t>
  </si>
  <si>
    <t>（注）　１ 課税資料から作成</t>
  </si>
  <si>
    <t>　　　　２ 都心３区は千代田区・中央区・港区、都心５区は都心３区＋新宿区・渋谷区、他18区は都心５区以外の区を指す。</t>
  </si>
  <si>
    <t>30年</t>
  </si>
  <si>
    <t>31年</t>
  </si>
  <si>
    <t>昭和・平成・
令和　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</si>
</sst>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  <numFmt numFmtId="224" formatCode="#,##0,"/>
    <numFmt numFmtId="225" formatCode="&quot;¥&quot;#,##0_);[Red]\(&quot;¥&quot;#,##0\)"/>
    <numFmt numFmtId="226" formatCode="&quot;¥&quot;#,##0.0_);[Red]\(&quot;¥&quot;#,##0.0\)"/>
    <numFmt numFmtId="227" formatCode="&quot;¥&quot;#,##0.00_);[Red]\(&quot;¥&quot;#,##0.00\)"/>
    <numFmt numFmtId="228" formatCode="&quot;¥&quot;#,##0.000_);[Red]\(&quot;¥&quot;#,##0.000\)"/>
    <numFmt numFmtId="229" formatCode="&quot;¥&quot;#,##0.0000_);[Red]\(&quot;¥&quot;#,##0.0000\)"/>
    <numFmt numFmtId="230" formatCode="&quot;¥&quot;#,##0.00000_);[Red]\(&quot;¥&quot;#,##0.00000\)"/>
    <numFmt numFmtId="231" formatCode="&quot;¥&quot;#,##0.000000_);[Red]\(&quot;¥&quot;#,##0.000000\)"/>
    <numFmt numFmtId="232" formatCode="&quot;¥&quot;#,##0.0000000_);[Red]\(&quot;¥&quot;#,##0.0000000\)"/>
    <numFmt numFmtId="233" formatCode="&quot;¥&quot;#,##0.00000000_);[Red]\(&quot;¥&quot;#,##0.00000000\)"/>
    <numFmt numFmtId="234" formatCode="#,##0.00000"/>
    <numFmt numFmtId="235" formatCode="0.00_ "/>
    <numFmt numFmtId="236" formatCode="0.0_ "/>
    <numFmt numFmtId="237" formatCode="#,##0.0"/>
  </numFmts>
  <fonts count="29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1" fontId="25" fillId="0" borderId="0" xfId="0" applyNumberFormat="1" applyFont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distributed" vertical="center"/>
    </xf>
    <xf numFmtId="3" fontId="28" fillId="0" borderId="11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17" borderId="10" xfId="0" applyNumberFormat="1" applyFont="1" applyFill="1" applyBorder="1" applyAlignment="1">
      <alignment vertical="center"/>
    </xf>
    <xf numFmtId="3" fontId="28" fillId="0" borderId="12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vertical="center"/>
    </xf>
    <xf numFmtId="3" fontId="28" fillId="17" borderId="12" xfId="0" applyNumberFormat="1" applyFont="1" applyFill="1" applyBorder="1" applyAlignment="1">
      <alignment vertical="center"/>
    </xf>
    <xf numFmtId="186" fontId="28" fillId="17" borderId="13" xfId="0" applyNumberFormat="1" applyFont="1" applyFill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186" fontId="28" fillId="17" borderId="14" xfId="0" applyNumberFormat="1" applyFont="1" applyFill="1" applyBorder="1" applyAlignment="1">
      <alignment vertical="center"/>
    </xf>
    <xf numFmtId="186" fontId="28" fillId="17" borderId="12" xfId="0" applyNumberFormat="1" applyFont="1" applyFill="1" applyBorder="1" applyAlignment="1">
      <alignment vertical="center"/>
    </xf>
    <xf numFmtId="186" fontId="28" fillId="17" borderId="15" xfId="0" applyNumberFormat="1" applyFont="1" applyFill="1" applyBorder="1" applyAlignment="1">
      <alignment vertical="center"/>
    </xf>
    <xf numFmtId="186" fontId="28" fillId="17" borderId="10" xfId="0" applyNumberFormat="1" applyFont="1" applyFill="1" applyBorder="1" applyAlignment="1">
      <alignment vertical="center"/>
    </xf>
    <xf numFmtId="186" fontId="28" fillId="17" borderId="16" xfId="0" applyNumberFormat="1" applyFont="1" applyFill="1" applyBorder="1" applyAlignment="1">
      <alignment vertical="center"/>
    </xf>
    <xf numFmtId="0" fontId="27" fillId="0" borderId="17" xfId="0" applyFont="1" applyBorder="1" applyAlignment="1">
      <alignment horizontal="distributed" vertical="center"/>
    </xf>
    <xf numFmtId="3" fontId="28" fillId="0" borderId="17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vertical="center"/>
    </xf>
    <xf numFmtId="41" fontId="28" fillId="0" borderId="17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41" fontId="25" fillId="18" borderId="0" xfId="0" applyNumberFormat="1" applyFont="1" applyFill="1" applyAlignment="1">
      <alignment vertical="center"/>
    </xf>
    <xf numFmtId="3" fontId="28" fillId="18" borderId="12" xfId="0" applyNumberFormat="1" applyFont="1" applyFill="1" applyBorder="1" applyAlignment="1">
      <alignment vertical="center"/>
    </xf>
    <xf numFmtId="3" fontId="28" fillId="18" borderId="17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41" fontId="25" fillId="0" borderId="18" xfId="0" applyNumberFormat="1" applyFont="1" applyBorder="1" applyAlignment="1">
      <alignment horizontal="right" vertical="center"/>
    </xf>
    <xf numFmtId="41" fontId="27" fillId="0" borderId="14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1" fontId="27" fillId="0" borderId="14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41" fontId="27" fillId="18" borderId="14" xfId="0" applyNumberFormat="1" applyFont="1" applyFill="1" applyBorder="1" applyAlignment="1">
      <alignment horizontal="center" vertical="center"/>
    </xf>
    <xf numFmtId="41" fontId="27" fillId="18" borderId="10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62"/>
  <sheetViews>
    <sheetView showGridLines="0" tabSelected="1" zoomScale="80" zoomScaleNormal="80" zoomScaleSheetLayoutView="90" zoomScalePageLayoutView="0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2.8515625" style="0" customWidth="1"/>
    <col min="2" max="2" width="15.8515625" style="0" customWidth="1"/>
    <col min="3" max="10" width="7.8515625" style="0" hidden="1" customWidth="1"/>
    <col min="11" max="39" width="9.140625" style="0" customWidth="1"/>
    <col min="40" max="46" width="9.140625" style="2" customWidth="1"/>
    <col min="47" max="48" width="9.140625" style="36" customWidth="1"/>
  </cols>
  <sheetData>
    <row r="1" ht="18" customHeight="1">
      <c r="B1" s="1" t="s">
        <v>69</v>
      </c>
    </row>
    <row r="2" spans="2:48" ht="1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44"/>
      <c r="AK2" s="44"/>
      <c r="AL2" s="44"/>
      <c r="AN2" s="5"/>
      <c r="AO2" s="5"/>
      <c r="AP2" s="5"/>
      <c r="AQ2" s="5"/>
      <c r="AR2" s="5"/>
      <c r="AS2" s="41" t="s">
        <v>55</v>
      </c>
      <c r="AT2" s="41"/>
      <c r="AU2" s="41"/>
      <c r="AV2" s="41"/>
    </row>
    <row r="3" spans="2:49" ht="18.75">
      <c r="B3" s="40" t="s">
        <v>78</v>
      </c>
      <c r="C3" s="51" t="s">
        <v>0</v>
      </c>
      <c r="D3" s="45" t="s">
        <v>1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5" t="s">
        <v>12</v>
      </c>
      <c r="P3" s="45" t="s">
        <v>13</v>
      </c>
      <c r="Q3" s="45" t="s">
        <v>14</v>
      </c>
      <c r="R3" s="45" t="s">
        <v>15</v>
      </c>
      <c r="S3" s="45" t="s">
        <v>16</v>
      </c>
      <c r="T3" s="45" t="s">
        <v>17</v>
      </c>
      <c r="U3" s="45" t="s">
        <v>18</v>
      </c>
      <c r="V3" s="45" t="s">
        <v>19</v>
      </c>
      <c r="W3" s="45" t="s">
        <v>20</v>
      </c>
      <c r="X3" s="45" t="s">
        <v>21</v>
      </c>
      <c r="Y3" s="45" t="s">
        <v>22</v>
      </c>
      <c r="Z3" s="45" t="s">
        <v>23</v>
      </c>
      <c r="AA3" s="45" t="s">
        <v>24</v>
      </c>
      <c r="AB3" s="45" t="s">
        <v>56</v>
      </c>
      <c r="AC3" s="45" t="s">
        <v>57</v>
      </c>
      <c r="AD3" s="45" t="s">
        <v>58</v>
      </c>
      <c r="AE3" s="45" t="s">
        <v>59</v>
      </c>
      <c r="AF3" s="45" t="s">
        <v>60</v>
      </c>
      <c r="AG3" s="45" t="s">
        <v>25</v>
      </c>
      <c r="AH3" s="45" t="s">
        <v>26</v>
      </c>
      <c r="AI3" s="45" t="s">
        <v>27</v>
      </c>
      <c r="AJ3" s="45" t="s">
        <v>61</v>
      </c>
      <c r="AK3" s="45" t="s">
        <v>62</v>
      </c>
      <c r="AL3" s="45" t="s">
        <v>63</v>
      </c>
      <c r="AM3" s="45" t="s">
        <v>64</v>
      </c>
      <c r="AN3" s="47" t="s">
        <v>65</v>
      </c>
      <c r="AO3" s="47" t="s">
        <v>67</v>
      </c>
      <c r="AP3" s="47" t="s">
        <v>68</v>
      </c>
      <c r="AQ3" s="47" t="s">
        <v>71</v>
      </c>
      <c r="AR3" s="47" t="s">
        <v>72</v>
      </c>
      <c r="AS3" s="47" t="s">
        <v>73</v>
      </c>
      <c r="AT3" s="42" t="s">
        <v>76</v>
      </c>
      <c r="AU3" s="49" t="s">
        <v>77</v>
      </c>
      <c r="AV3" s="45" t="s">
        <v>15</v>
      </c>
      <c r="AW3" s="32"/>
    </row>
    <row r="4" spans="2:49" ht="15" customHeight="1">
      <c r="B4" s="6" t="s">
        <v>66</v>
      </c>
      <c r="C4" s="52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8"/>
      <c r="AO4" s="48"/>
      <c r="AP4" s="48"/>
      <c r="AQ4" s="48"/>
      <c r="AR4" s="48"/>
      <c r="AS4" s="48"/>
      <c r="AT4" s="43"/>
      <c r="AU4" s="50"/>
      <c r="AV4" s="46"/>
      <c r="AW4" s="32"/>
    </row>
    <row r="5" spans="2:49" ht="21.75" customHeight="1">
      <c r="B5" s="7" t="s">
        <v>28</v>
      </c>
      <c r="C5" s="8">
        <v>6548</v>
      </c>
      <c r="D5" s="8">
        <v>7231</v>
      </c>
      <c r="E5" s="8">
        <v>7536</v>
      </c>
      <c r="F5" s="8">
        <v>7873</v>
      </c>
      <c r="G5" s="8">
        <v>7942</v>
      </c>
      <c r="H5" s="8">
        <v>8193</v>
      </c>
      <c r="I5" s="8">
        <v>8582</v>
      </c>
      <c r="J5" s="8">
        <v>8730</v>
      </c>
      <c r="K5" s="8">
        <v>8919</v>
      </c>
      <c r="L5" s="8">
        <v>9250</v>
      </c>
      <c r="M5" s="8">
        <v>9543</v>
      </c>
      <c r="N5" s="8">
        <v>9747</v>
      </c>
      <c r="O5" s="8">
        <v>10061</v>
      </c>
      <c r="P5" s="8">
        <v>10469</v>
      </c>
      <c r="Q5" s="8">
        <v>11089</v>
      </c>
      <c r="R5" s="8">
        <v>11606</v>
      </c>
      <c r="S5" s="8">
        <v>11981</v>
      </c>
      <c r="T5" s="8">
        <v>12420</v>
      </c>
      <c r="U5" s="8">
        <v>12678</v>
      </c>
      <c r="V5" s="8">
        <v>13190</v>
      </c>
      <c r="W5" s="9">
        <v>13584</v>
      </c>
      <c r="X5" s="9">
        <v>13768</v>
      </c>
      <c r="Y5" s="9">
        <v>13898</v>
      </c>
      <c r="Z5" s="9">
        <v>13965</v>
      </c>
      <c r="AA5" s="9">
        <v>13964</v>
      </c>
      <c r="AB5" s="10">
        <v>14029.94897</v>
      </c>
      <c r="AC5" s="10">
        <v>14429.79709</v>
      </c>
      <c r="AD5" s="11">
        <v>14426.80839</v>
      </c>
      <c r="AE5" s="12">
        <v>14569.6503</v>
      </c>
      <c r="AF5" s="13">
        <v>14971.7533</v>
      </c>
      <c r="AG5" s="13">
        <v>15127.60406</v>
      </c>
      <c r="AH5" s="13">
        <v>15231.91712</v>
      </c>
      <c r="AI5" s="13">
        <v>15460.26579</v>
      </c>
      <c r="AJ5" s="13">
        <v>15616.12981</v>
      </c>
      <c r="AK5" s="13">
        <v>15712.891</v>
      </c>
      <c r="AL5" s="13">
        <v>15899.632</v>
      </c>
      <c r="AM5" s="14">
        <v>15871.700940000002</v>
      </c>
      <c r="AN5" s="15">
        <v>16044</v>
      </c>
      <c r="AO5" s="15">
        <v>15794.697199999999</v>
      </c>
      <c r="AP5" s="15">
        <v>15909.14558</v>
      </c>
      <c r="AQ5" s="15">
        <v>16541.093</v>
      </c>
      <c r="AR5" s="15">
        <v>16793.37931</v>
      </c>
      <c r="AS5" s="15">
        <v>16843.359239999998</v>
      </c>
      <c r="AT5" s="33">
        <v>17124.59927</v>
      </c>
      <c r="AU5" s="37">
        <v>17367.89225</v>
      </c>
      <c r="AV5" s="37">
        <v>18012.5306</v>
      </c>
      <c r="AW5" s="32"/>
    </row>
    <row r="6" spans="2:49" ht="21.75" customHeight="1">
      <c r="B6" s="7" t="s">
        <v>29</v>
      </c>
      <c r="C6" s="8">
        <v>5883</v>
      </c>
      <c r="D6" s="8">
        <v>6343</v>
      </c>
      <c r="E6" s="8">
        <v>6574</v>
      </c>
      <c r="F6" s="8">
        <v>6749</v>
      </c>
      <c r="G6" s="8">
        <v>6834</v>
      </c>
      <c r="H6" s="8">
        <v>6936</v>
      </c>
      <c r="I6" s="8">
        <v>6990</v>
      </c>
      <c r="J6" s="8">
        <v>7166</v>
      </c>
      <c r="K6" s="8">
        <v>7298</v>
      </c>
      <c r="L6" s="8">
        <v>7459</v>
      </c>
      <c r="M6" s="8">
        <v>7620</v>
      </c>
      <c r="N6" s="8">
        <v>7681</v>
      </c>
      <c r="O6" s="8">
        <v>7945</v>
      </c>
      <c r="P6" s="8">
        <v>8215</v>
      </c>
      <c r="Q6" s="8">
        <v>8505</v>
      </c>
      <c r="R6" s="8">
        <v>8866</v>
      </c>
      <c r="S6" s="8">
        <v>9042</v>
      </c>
      <c r="T6" s="8">
        <v>9682</v>
      </c>
      <c r="U6" s="8">
        <v>10011</v>
      </c>
      <c r="V6" s="8">
        <v>10352</v>
      </c>
      <c r="W6" s="9">
        <v>10620</v>
      </c>
      <c r="X6" s="9">
        <v>11081</v>
      </c>
      <c r="Y6" s="9">
        <v>11594</v>
      </c>
      <c r="Z6" s="9">
        <v>11667</v>
      </c>
      <c r="AA6" s="9">
        <v>11739</v>
      </c>
      <c r="AB6" s="10">
        <v>11706.99308</v>
      </c>
      <c r="AC6" s="10">
        <v>11751.182130000001</v>
      </c>
      <c r="AD6" s="11">
        <v>11743.906980000002</v>
      </c>
      <c r="AE6" s="9">
        <v>12324.68006</v>
      </c>
      <c r="AF6" s="9">
        <v>12374.21151</v>
      </c>
      <c r="AG6" s="9">
        <v>12336.682139999999</v>
      </c>
      <c r="AH6" s="9">
        <v>12436.10296</v>
      </c>
      <c r="AI6" s="9">
        <v>12265.51633</v>
      </c>
      <c r="AJ6" s="9">
        <v>12267.99812</v>
      </c>
      <c r="AK6" s="13">
        <v>12281.52</v>
      </c>
      <c r="AL6" s="13">
        <v>12270.307</v>
      </c>
      <c r="AM6" s="16">
        <v>12228.513050000001</v>
      </c>
      <c r="AN6" s="15">
        <v>12267</v>
      </c>
      <c r="AO6" s="15">
        <v>12340.21314</v>
      </c>
      <c r="AP6" s="15">
        <v>12195.32829</v>
      </c>
      <c r="AQ6" s="15">
        <v>12391.231</v>
      </c>
      <c r="AR6" s="15">
        <v>12269.25148</v>
      </c>
      <c r="AS6" s="15">
        <v>12288.84965</v>
      </c>
      <c r="AT6" s="33">
        <v>12278.26474</v>
      </c>
      <c r="AU6" s="37">
        <v>12248.59202</v>
      </c>
      <c r="AV6" s="37">
        <v>12452.83745</v>
      </c>
      <c r="AW6" s="32"/>
    </row>
    <row r="7" spans="2:49" ht="21.75" customHeight="1">
      <c r="B7" s="7" t="s">
        <v>30</v>
      </c>
      <c r="C7" s="8">
        <v>3674</v>
      </c>
      <c r="D7" s="8">
        <v>4066</v>
      </c>
      <c r="E7" s="8">
        <v>4372</v>
      </c>
      <c r="F7" s="8">
        <v>4488</v>
      </c>
      <c r="G7" s="8">
        <v>4630</v>
      </c>
      <c r="H7" s="8">
        <v>4869</v>
      </c>
      <c r="I7" s="8">
        <v>5081</v>
      </c>
      <c r="J7" s="8">
        <v>5292</v>
      </c>
      <c r="K7" s="8">
        <v>5643</v>
      </c>
      <c r="L7" s="8">
        <v>5869</v>
      </c>
      <c r="M7" s="8">
        <v>6072</v>
      </c>
      <c r="N7" s="8">
        <v>6436</v>
      </c>
      <c r="O7" s="8">
        <v>6983</v>
      </c>
      <c r="P7" s="8">
        <v>7716</v>
      </c>
      <c r="Q7" s="8">
        <v>8222</v>
      </c>
      <c r="R7" s="8">
        <v>8705</v>
      </c>
      <c r="S7" s="8">
        <v>9440</v>
      </c>
      <c r="T7" s="8">
        <v>9849</v>
      </c>
      <c r="U7" s="8">
        <v>10254</v>
      </c>
      <c r="V7" s="8">
        <v>11091</v>
      </c>
      <c r="W7" s="9">
        <v>11690</v>
      </c>
      <c r="X7" s="9">
        <v>12252</v>
      </c>
      <c r="Y7" s="9">
        <v>12491</v>
      </c>
      <c r="Z7" s="9">
        <v>12877</v>
      </c>
      <c r="AA7" s="9">
        <v>13269</v>
      </c>
      <c r="AB7" s="10">
        <v>13384.54069</v>
      </c>
      <c r="AC7" s="10">
        <v>13507.94908</v>
      </c>
      <c r="AD7" s="11">
        <v>13649.00131</v>
      </c>
      <c r="AE7" s="9">
        <v>14058.55727</v>
      </c>
      <c r="AF7" s="9">
        <v>15573.66364</v>
      </c>
      <c r="AG7" s="9">
        <v>16382.531430000001</v>
      </c>
      <c r="AH7" s="9">
        <v>16384.74216</v>
      </c>
      <c r="AI7" s="9">
        <v>16867.894399999997</v>
      </c>
      <c r="AJ7" s="9">
        <v>17357.526459999997</v>
      </c>
      <c r="AK7" s="13">
        <v>17686.949</v>
      </c>
      <c r="AL7" s="13">
        <v>17711.052</v>
      </c>
      <c r="AM7" s="17">
        <v>17746.283</v>
      </c>
      <c r="AN7" s="15">
        <v>17749</v>
      </c>
      <c r="AO7" s="15">
        <v>17779.26416</v>
      </c>
      <c r="AP7" s="15">
        <v>17768.16759</v>
      </c>
      <c r="AQ7" s="15">
        <v>17699.562</v>
      </c>
      <c r="AR7" s="15">
        <v>17991.29384</v>
      </c>
      <c r="AS7" s="15">
        <v>17998.91188</v>
      </c>
      <c r="AT7" s="33">
        <v>18230.63735</v>
      </c>
      <c r="AU7" s="37">
        <v>18405.4928</v>
      </c>
      <c r="AV7" s="37">
        <v>18431.16666</v>
      </c>
      <c r="AW7" s="32"/>
    </row>
    <row r="8" spans="2:49" ht="21.75" customHeight="1">
      <c r="B8" s="7" t="s">
        <v>31</v>
      </c>
      <c r="C8" s="8">
        <v>1413</v>
      </c>
      <c r="D8" s="8">
        <v>2164</v>
      </c>
      <c r="E8" s="8">
        <v>2287</v>
      </c>
      <c r="F8" s="8">
        <v>2489</v>
      </c>
      <c r="G8" s="8">
        <v>2555</v>
      </c>
      <c r="H8" s="8">
        <v>2755</v>
      </c>
      <c r="I8" s="8">
        <v>3052</v>
      </c>
      <c r="J8" s="8">
        <v>3114</v>
      </c>
      <c r="K8" s="8">
        <v>3198</v>
      </c>
      <c r="L8" s="8">
        <v>3232</v>
      </c>
      <c r="M8" s="8">
        <v>3451</v>
      </c>
      <c r="N8" s="8">
        <v>3533</v>
      </c>
      <c r="O8" s="8">
        <v>3790</v>
      </c>
      <c r="P8" s="8">
        <v>3970</v>
      </c>
      <c r="Q8" s="8">
        <v>4146</v>
      </c>
      <c r="R8" s="8">
        <v>4376</v>
      </c>
      <c r="S8" s="8">
        <v>4600</v>
      </c>
      <c r="T8" s="8">
        <v>4824</v>
      </c>
      <c r="U8" s="8">
        <v>5306</v>
      </c>
      <c r="V8" s="8">
        <v>5581</v>
      </c>
      <c r="W8" s="9">
        <v>5807</v>
      </c>
      <c r="X8" s="9">
        <v>6253</v>
      </c>
      <c r="Y8" s="9">
        <v>6915</v>
      </c>
      <c r="Z8" s="9">
        <v>6960</v>
      </c>
      <c r="AA8" s="9">
        <v>6942</v>
      </c>
      <c r="AB8" s="10">
        <v>7051.36948</v>
      </c>
      <c r="AC8" s="10">
        <v>7025.67184</v>
      </c>
      <c r="AD8" s="11">
        <v>7033.2441499999995</v>
      </c>
      <c r="AE8" s="9">
        <v>7029.1219</v>
      </c>
      <c r="AF8" s="9">
        <v>7096.46737</v>
      </c>
      <c r="AG8" s="9">
        <v>7236.32143</v>
      </c>
      <c r="AH8" s="9">
        <v>7105.41943</v>
      </c>
      <c r="AI8" s="9">
        <v>7071.58124</v>
      </c>
      <c r="AJ8" s="9">
        <v>7111.8772</v>
      </c>
      <c r="AK8" s="13">
        <v>7084.386</v>
      </c>
      <c r="AL8" s="13">
        <v>7072.379</v>
      </c>
      <c r="AM8" s="18">
        <v>7101.27019</v>
      </c>
      <c r="AN8" s="15">
        <v>7087</v>
      </c>
      <c r="AO8" s="15">
        <v>7337.3326799999995</v>
      </c>
      <c r="AP8" s="15">
        <v>7480.85575</v>
      </c>
      <c r="AQ8" s="15">
        <v>7476.178</v>
      </c>
      <c r="AR8" s="15">
        <v>7451.3706</v>
      </c>
      <c r="AS8" s="15">
        <v>7457.70142</v>
      </c>
      <c r="AT8" s="33">
        <v>7429.73217</v>
      </c>
      <c r="AU8" s="37">
        <v>7433.08287</v>
      </c>
      <c r="AV8" s="37">
        <v>7449.37368</v>
      </c>
      <c r="AW8" s="32"/>
    </row>
    <row r="9" spans="2:49" ht="21.75" customHeight="1">
      <c r="B9" s="7" t="s">
        <v>32</v>
      </c>
      <c r="C9" s="8">
        <v>501</v>
      </c>
      <c r="D9" s="8">
        <v>517</v>
      </c>
      <c r="E9" s="8">
        <v>545</v>
      </c>
      <c r="F9" s="8">
        <v>573</v>
      </c>
      <c r="G9" s="8">
        <v>617</v>
      </c>
      <c r="H9" s="8">
        <v>627</v>
      </c>
      <c r="I9" s="8">
        <v>657</v>
      </c>
      <c r="J9" s="8">
        <v>668</v>
      </c>
      <c r="K9" s="8">
        <v>689</v>
      </c>
      <c r="L9" s="8">
        <v>753</v>
      </c>
      <c r="M9" s="8">
        <v>802</v>
      </c>
      <c r="N9" s="8">
        <v>804</v>
      </c>
      <c r="O9" s="8">
        <v>878</v>
      </c>
      <c r="P9" s="8">
        <v>952</v>
      </c>
      <c r="Q9" s="8">
        <v>1045</v>
      </c>
      <c r="R9" s="8">
        <v>1147</v>
      </c>
      <c r="S9" s="8">
        <v>1217</v>
      </c>
      <c r="T9" s="8">
        <v>1343</v>
      </c>
      <c r="U9" s="8">
        <v>1427</v>
      </c>
      <c r="V9" s="8">
        <v>1582</v>
      </c>
      <c r="W9" s="9">
        <v>1726</v>
      </c>
      <c r="X9" s="9">
        <v>1810</v>
      </c>
      <c r="Y9" s="9">
        <v>1868</v>
      </c>
      <c r="Z9" s="9">
        <v>1908</v>
      </c>
      <c r="AA9" s="9">
        <v>2151</v>
      </c>
      <c r="AB9" s="10">
        <v>2158.53831</v>
      </c>
      <c r="AC9" s="10">
        <v>2261.2544</v>
      </c>
      <c r="AD9" s="11">
        <v>2307.37142</v>
      </c>
      <c r="AE9" s="9">
        <v>2304.90121</v>
      </c>
      <c r="AF9" s="9">
        <v>2307.84745</v>
      </c>
      <c r="AG9" s="9">
        <v>2303.23117</v>
      </c>
      <c r="AH9" s="9">
        <v>2260.7183</v>
      </c>
      <c r="AI9" s="9">
        <v>2260.2162399999997</v>
      </c>
      <c r="AJ9" s="9">
        <v>2281.30605</v>
      </c>
      <c r="AK9" s="13">
        <v>2282.046</v>
      </c>
      <c r="AL9" s="13">
        <v>2248.358</v>
      </c>
      <c r="AM9" s="16">
        <v>2259.9709900000003</v>
      </c>
      <c r="AN9" s="15">
        <v>2293</v>
      </c>
      <c r="AO9" s="15">
        <v>2277.44664</v>
      </c>
      <c r="AP9" s="15">
        <v>2287.1309300000003</v>
      </c>
      <c r="AQ9" s="15">
        <v>2279.322</v>
      </c>
      <c r="AR9" s="15">
        <v>2274.73321</v>
      </c>
      <c r="AS9" s="15">
        <v>2260.67063</v>
      </c>
      <c r="AT9" s="33">
        <v>2248.34617</v>
      </c>
      <c r="AU9" s="37">
        <v>2236.38391</v>
      </c>
      <c r="AV9" s="37">
        <v>2219.71033</v>
      </c>
      <c r="AW9" s="32"/>
    </row>
    <row r="10" spans="2:49" ht="21.75" customHeight="1">
      <c r="B10" s="7" t="s">
        <v>33</v>
      </c>
      <c r="C10" s="8">
        <v>737</v>
      </c>
      <c r="D10" s="8">
        <v>833</v>
      </c>
      <c r="E10" s="8">
        <v>871</v>
      </c>
      <c r="F10" s="8">
        <v>952</v>
      </c>
      <c r="G10" s="8">
        <v>963</v>
      </c>
      <c r="H10" s="8">
        <v>968</v>
      </c>
      <c r="I10" s="8">
        <v>985</v>
      </c>
      <c r="J10" s="8">
        <v>1037</v>
      </c>
      <c r="K10" s="8">
        <v>1087</v>
      </c>
      <c r="L10" s="8">
        <v>1106</v>
      </c>
      <c r="M10" s="8">
        <v>1125</v>
      </c>
      <c r="N10" s="8">
        <v>1138</v>
      </c>
      <c r="O10" s="8">
        <v>1275</v>
      </c>
      <c r="P10" s="8">
        <v>1418</v>
      </c>
      <c r="Q10" s="8">
        <v>1530</v>
      </c>
      <c r="R10" s="8">
        <v>1594</v>
      </c>
      <c r="S10" s="8">
        <v>1710</v>
      </c>
      <c r="T10" s="8">
        <v>1811</v>
      </c>
      <c r="U10" s="8">
        <v>2012</v>
      </c>
      <c r="V10" s="8">
        <v>2191</v>
      </c>
      <c r="W10" s="9">
        <v>2391</v>
      </c>
      <c r="X10" s="9">
        <v>2425</v>
      </c>
      <c r="Y10" s="9">
        <v>2453</v>
      </c>
      <c r="Z10" s="9">
        <v>2481</v>
      </c>
      <c r="AA10" s="9">
        <v>2535</v>
      </c>
      <c r="AB10" s="10">
        <v>2529.96248</v>
      </c>
      <c r="AC10" s="10">
        <v>2527.40178</v>
      </c>
      <c r="AD10" s="11">
        <v>2540.92539</v>
      </c>
      <c r="AE10" s="9">
        <v>2561.94481</v>
      </c>
      <c r="AF10" s="9">
        <v>2540.73236</v>
      </c>
      <c r="AG10" s="9">
        <v>2543.78861</v>
      </c>
      <c r="AH10" s="9">
        <v>2509.17032</v>
      </c>
      <c r="AI10" s="9">
        <v>2506.5705300000004</v>
      </c>
      <c r="AJ10" s="9">
        <v>2568.2305499999998</v>
      </c>
      <c r="AK10" s="13">
        <v>2543.566</v>
      </c>
      <c r="AL10" s="13">
        <v>2560.947</v>
      </c>
      <c r="AM10" s="17">
        <v>2604.67727</v>
      </c>
      <c r="AN10" s="15">
        <v>2604</v>
      </c>
      <c r="AO10" s="15">
        <v>2582.15027</v>
      </c>
      <c r="AP10" s="15">
        <v>2592.29375</v>
      </c>
      <c r="AQ10" s="15">
        <v>2588.836</v>
      </c>
      <c r="AR10" s="15">
        <v>2577.41166</v>
      </c>
      <c r="AS10" s="15">
        <v>2623.1621600000003</v>
      </c>
      <c r="AT10" s="33">
        <v>2621.28471</v>
      </c>
      <c r="AU10" s="37">
        <v>2608.41035</v>
      </c>
      <c r="AV10" s="37">
        <v>2614.3613</v>
      </c>
      <c r="AW10" s="32"/>
    </row>
    <row r="11" spans="2:49" ht="21.75" customHeight="1">
      <c r="B11" s="7" t="s">
        <v>34</v>
      </c>
      <c r="C11" s="8">
        <v>309</v>
      </c>
      <c r="D11" s="8">
        <v>326</v>
      </c>
      <c r="E11" s="8">
        <v>345</v>
      </c>
      <c r="F11" s="8">
        <v>354</v>
      </c>
      <c r="G11" s="8">
        <v>361</v>
      </c>
      <c r="H11" s="8">
        <v>360</v>
      </c>
      <c r="I11" s="8">
        <v>361</v>
      </c>
      <c r="J11" s="8">
        <v>385</v>
      </c>
      <c r="K11" s="8">
        <v>393</v>
      </c>
      <c r="L11" s="8">
        <v>406</v>
      </c>
      <c r="M11" s="8">
        <v>416</v>
      </c>
      <c r="N11" s="8">
        <v>432</v>
      </c>
      <c r="O11" s="8">
        <v>490</v>
      </c>
      <c r="P11" s="8">
        <v>508</v>
      </c>
      <c r="Q11" s="8">
        <v>542</v>
      </c>
      <c r="R11" s="8">
        <v>578</v>
      </c>
      <c r="S11" s="8">
        <v>607</v>
      </c>
      <c r="T11" s="8">
        <v>652</v>
      </c>
      <c r="U11" s="8">
        <v>777</v>
      </c>
      <c r="V11" s="8">
        <v>903</v>
      </c>
      <c r="W11" s="9">
        <v>1032</v>
      </c>
      <c r="X11" s="9">
        <v>1054</v>
      </c>
      <c r="Y11" s="9">
        <v>1060</v>
      </c>
      <c r="Z11" s="9">
        <v>1250</v>
      </c>
      <c r="AA11" s="9">
        <v>1261</v>
      </c>
      <c r="AB11" s="10">
        <v>1261.3319000000001</v>
      </c>
      <c r="AC11" s="10">
        <v>1327.9830900000002</v>
      </c>
      <c r="AD11" s="11">
        <v>1336.32975</v>
      </c>
      <c r="AE11" s="9">
        <v>1330.40286</v>
      </c>
      <c r="AF11" s="9">
        <v>1324.88415</v>
      </c>
      <c r="AG11" s="9">
        <v>1388.40021</v>
      </c>
      <c r="AH11" s="9">
        <v>1367.52063</v>
      </c>
      <c r="AI11" s="9">
        <v>1374.45893</v>
      </c>
      <c r="AJ11" s="9">
        <v>1372.78359</v>
      </c>
      <c r="AK11" s="13">
        <v>1365.745</v>
      </c>
      <c r="AL11" s="13">
        <v>1384.282</v>
      </c>
      <c r="AM11" s="18">
        <v>1376.38449</v>
      </c>
      <c r="AN11" s="15">
        <v>1373</v>
      </c>
      <c r="AO11" s="15">
        <v>1364.32661</v>
      </c>
      <c r="AP11" s="15">
        <v>1353.17571</v>
      </c>
      <c r="AQ11" s="15">
        <v>1352.582</v>
      </c>
      <c r="AR11" s="15">
        <v>1350.2057</v>
      </c>
      <c r="AS11" s="15">
        <v>1342.68983</v>
      </c>
      <c r="AT11" s="33">
        <v>1334.74026</v>
      </c>
      <c r="AU11" s="37">
        <v>1338.98738</v>
      </c>
      <c r="AV11" s="37">
        <v>1330.79442</v>
      </c>
      <c r="AW11" s="32"/>
    </row>
    <row r="12" spans="2:49" ht="21.75" customHeight="1">
      <c r="B12" s="7" t="s">
        <v>35</v>
      </c>
      <c r="C12" s="8">
        <v>469</v>
      </c>
      <c r="D12" s="8">
        <v>475</v>
      </c>
      <c r="E12" s="8">
        <v>523</v>
      </c>
      <c r="F12" s="8">
        <v>553</v>
      </c>
      <c r="G12" s="8">
        <v>570</v>
      </c>
      <c r="H12" s="8">
        <v>587</v>
      </c>
      <c r="I12" s="8">
        <v>631</v>
      </c>
      <c r="J12" s="8">
        <v>639</v>
      </c>
      <c r="K12" s="8">
        <v>653</v>
      </c>
      <c r="L12" s="8">
        <v>681</v>
      </c>
      <c r="M12" s="8">
        <v>693</v>
      </c>
      <c r="N12" s="8">
        <v>727</v>
      </c>
      <c r="O12" s="8">
        <v>785</v>
      </c>
      <c r="P12" s="8">
        <v>886</v>
      </c>
      <c r="Q12" s="8">
        <v>977</v>
      </c>
      <c r="R12" s="8">
        <v>1190</v>
      </c>
      <c r="S12" s="8">
        <v>1413</v>
      </c>
      <c r="T12" s="8">
        <v>1572</v>
      </c>
      <c r="U12" s="8">
        <v>1811</v>
      </c>
      <c r="V12" s="8">
        <v>2317</v>
      </c>
      <c r="W12" s="9">
        <v>2728</v>
      </c>
      <c r="X12" s="9">
        <v>2866</v>
      </c>
      <c r="Y12" s="9">
        <v>3282</v>
      </c>
      <c r="Z12" s="9">
        <v>3501</v>
      </c>
      <c r="AA12" s="9">
        <v>3494</v>
      </c>
      <c r="AB12" s="10">
        <v>3520.40537</v>
      </c>
      <c r="AC12" s="10">
        <v>3527.96931</v>
      </c>
      <c r="AD12" s="11">
        <v>3652.5771000000004</v>
      </c>
      <c r="AE12" s="9">
        <v>3674.4255799999996</v>
      </c>
      <c r="AF12" s="9">
        <v>3813.0624</v>
      </c>
      <c r="AG12" s="9">
        <v>3869.2965299999996</v>
      </c>
      <c r="AH12" s="9">
        <v>3879.97246</v>
      </c>
      <c r="AI12" s="9">
        <v>4149.20564</v>
      </c>
      <c r="AJ12" s="9">
        <v>4336.87374</v>
      </c>
      <c r="AK12" s="13">
        <v>4453.693</v>
      </c>
      <c r="AL12" s="13">
        <v>4501.759</v>
      </c>
      <c r="AM12" s="17">
        <v>4574.07367</v>
      </c>
      <c r="AN12" s="15">
        <v>4942</v>
      </c>
      <c r="AO12" s="15">
        <v>5075.99744</v>
      </c>
      <c r="AP12" s="15">
        <v>5129.65621</v>
      </c>
      <c r="AQ12" s="15">
        <v>5126.639</v>
      </c>
      <c r="AR12" s="15">
        <v>5228.07758</v>
      </c>
      <c r="AS12" s="15">
        <v>5213.3062</v>
      </c>
      <c r="AT12" s="33">
        <v>5181.39324</v>
      </c>
      <c r="AU12" s="37">
        <v>5188.41003</v>
      </c>
      <c r="AV12" s="37">
        <v>5175.36513</v>
      </c>
      <c r="AW12" s="32"/>
    </row>
    <row r="13" spans="2:49" ht="21.75" customHeight="1">
      <c r="B13" s="7" t="s">
        <v>36</v>
      </c>
      <c r="C13" s="8">
        <v>641</v>
      </c>
      <c r="D13" s="8">
        <v>711</v>
      </c>
      <c r="E13" s="8">
        <v>762</v>
      </c>
      <c r="F13" s="8">
        <v>801</v>
      </c>
      <c r="G13" s="8">
        <v>834</v>
      </c>
      <c r="H13" s="8">
        <v>871</v>
      </c>
      <c r="I13" s="8">
        <v>882</v>
      </c>
      <c r="J13" s="8">
        <v>930</v>
      </c>
      <c r="K13" s="8">
        <v>968</v>
      </c>
      <c r="L13" s="8">
        <v>992</v>
      </c>
      <c r="M13" s="8">
        <v>1052</v>
      </c>
      <c r="N13" s="8">
        <v>1082</v>
      </c>
      <c r="O13" s="8">
        <v>1169</v>
      </c>
      <c r="P13" s="8">
        <v>1223</v>
      </c>
      <c r="Q13" s="8">
        <v>1386</v>
      </c>
      <c r="R13" s="8">
        <v>1453</v>
      </c>
      <c r="S13" s="8">
        <v>1641</v>
      </c>
      <c r="T13" s="8">
        <v>1947</v>
      </c>
      <c r="U13" s="8">
        <v>2342</v>
      </c>
      <c r="V13" s="8">
        <v>2813</v>
      </c>
      <c r="W13" s="9">
        <v>3193</v>
      </c>
      <c r="X13" s="9">
        <v>3436</v>
      </c>
      <c r="Y13" s="9">
        <v>3649</v>
      </c>
      <c r="Z13" s="9">
        <v>3746</v>
      </c>
      <c r="AA13" s="9">
        <v>3803</v>
      </c>
      <c r="AB13" s="10">
        <v>4116.35383</v>
      </c>
      <c r="AC13" s="10">
        <v>4117.05732</v>
      </c>
      <c r="AD13" s="11">
        <v>4144.71067</v>
      </c>
      <c r="AE13" s="9">
        <v>4243.78812</v>
      </c>
      <c r="AF13" s="9">
        <v>4564.6823</v>
      </c>
      <c r="AG13" s="9">
        <v>4734.30632</v>
      </c>
      <c r="AH13" s="9">
        <v>4735.05422</v>
      </c>
      <c r="AI13" s="9">
        <v>4748.49141</v>
      </c>
      <c r="AJ13" s="9">
        <v>4825.88519</v>
      </c>
      <c r="AK13" s="13">
        <v>4995.794</v>
      </c>
      <c r="AL13" s="13">
        <v>5066.484</v>
      </c>
      <c r="AM13" s="18">
        <v>5094.04051</v>
      </c>
      <c r="AN13" s="15">
        <v>5182</v>
      </c>
      <c r="AO13" s="15">
        <v>5395.4343499999995</v>
      </c>
      <c r="AP13" s="15">
        <v>5351.14112</v>
      </c>
      <c r="AQ13" s="15">
        <v>5323.178</v>
      </c>
      <c r="AR13" s="15">
        <v>5434.77295</v>
      </c>
      <c r="AS13" s="15">
        <v>5381.2408700000005</v>
      </c>
      <c r="AT13" s="33">
        <v>5349.004150000001</v>
      </c>
      <c r="AU13" s="37">
        <v>5528.81022</v>
      </c>
      <c r="AV13" s="37">
        <v>5559.05098</v>
      </c>
      <c r="AW13" s="32"/>
    </row>
    <row r="14" spans="2:49" ht="21.75" customHeight="1">
      <c r="B14" s="7" t="s">
        <v>37</v>
      </c>
      <c r="C14" s="8">
        <v>336</v>
      </c>
      <c r="D14" s="8">
        <v>452</v>
      </c>
      <c r="E14" s="8">
        <v>450</v>
      </c>
      <c r="F14" s="8">
        <v>489</v>
      </c>
      <c r="G14" s="8">
        <v>525</v>
      </c>
      <c r="H14" s="8">
        <v>533</v>
      </c>
      <c r="I14" s="8">
        <v>554</v>
      </c>
      <c r="J14" s="8">
        <v>562</v>
      </c>
      <c r="K14" s="8">
        <v>568</v>
      </c>
      <c r="L14" s="8">
        <v>584</v>
      </c>
      <c r="M14" s="8">
        <v>590</v>
      </c>
      <c r="N14" s="8">
        <v>590</v>
      </c>
      <c r="O14" s="8">
        <v>674</v>
      </c>
      <c r="P14" s="8">
        <v>716</v>
      </c>
      <c r="Q14" s="8">
        <v>733</v>
      </c>
      <c r="R14" s="8">
        <v>747</v>
      </c>
      <c r="S14" s="8">
        <v>788</v>
      </c>
      <c r="T14" s="8">
        <v>866</v>
      </c>
      <c r="U14" s="8">
        <v>912</v>
      </c>
      <c r="V14" s="8">
        <v>1082</v>
      </c>
      <c r="W14" s="9">
        <v>1154</v>
      </c>
      <c r="X14" s="9">
        <v>1176</v>
      </c>
      <c r="Y14" s="9">
        <v>1357</v>
      </c>
      <c r="Z14" s="9">
        <v>1389</v>
      </c>
      <c r="AA14" s="9">
        <v>1394</v>
      </c>
      <c r="AB14" s="10">
        <v>1398.50708</v>
      </c>
      <c r="AC14" s="10">
        <v>1394.03928</v>
      </c>
      <c r="AD14" s="11">
        <v>1422.62612</v>
      </c>
      <c r="AE14" s="9">
        <v>1444.4710300000002</v>
      </c>
      <c r="AF14" s="9">
        <v>1421.39924</v>
      </c>
      <c r="AG14" s="9">
        <v>1411.1758</v>
      </c>
      <c r="AH14" s="9">
        <v>1386.81746</v>
      </c>
      <c r="AI14" s="9">
        <v>1395.5841699999999</v>
      </c>
      <c r="AJ14" s="9">
        <v>1398.44967</v>
      </c>
      <c r="AK14" s="13">
        <v>1378.894</v>
      </c>
      <c r="AL14" s="13">
        <v>1392.057</v>
      </c>
      <c r="AM14" s="17">
        <v>1366.546</v>
      </c>
      <c r="AN14" s="15">
        <v>1375</v>
      </c>
      <c r="AO14" s="15">
        <v>1380.98033</v>
      </c>
      <c r="AP14" s="15">
        <v>1367.66271</v>
      </c>
      <c r="AQ14" s="15">
        <v>1351.753</v>
      </c>
      <c r="AR14" s="15">
        <v>1345.44613</v>
      </c>
      <c r="AS14" s="15">
        <v>1334.2532099999999</v>
      </c>
      <c r="AT14" s="33">
        <v>1328.90698</v>
      </c>
      <c r="AU14" s="37">
        <v>1326.22574</v>
      </c>
      <c r="AV14" s="37">
        <v>1295.57174</v>
      </c>
      <c r="AW14" s="32"/>
    </row>
    <row r="15" spans="2:49" ht="21.75" customHeight="1">
      <c r="B15" s="7" t="s">
        <v>38</v>
      </c>
      <c r="C15" s="8">
        <v>857</v>
      </c>
      <c r="D15" s="8">
        <v>932</v>
      </c>
      <c r="E15" s="8">
        <v>997</v>
      </c>
      <c r="F15" s="8">
        <v>1017</v>
      </c>
      <c r="G15" s="8">
        <v>1044</v>
      </c>
      <c r="H15" s="8">
        <v>1055</v>
      </c>
      <c r="I15" s="8">
        <v>1108</v>
      </c>
      <c r="J15" s="8">
        <v>1140</v>
      </c>
      <c r="K15" s="8">
        <v>1182</v>
      </c>
      <c r="L15" s="8">
        <v>1218</v>
      </c>
      <c r="M15" s="8">
        <v>1263</v>
      </c>
      <c r="N15" s="8">
        <v>1289</v>
      </c>
      <c r="O15" s="8">
        <v>1424</v>
      </c>
      <c r="P15" s="8">
        <v>1496</v>
      </c>
      <c r="Q15" s="8">
        <v>1572</v>
      </c>
      <c r="R15" s="8">
        <v>1607</v>
      </c>
      <c r="S15" s="8">
        <v>1675</v>
      </c>
      <c r="T15" s="8">
        <v>1793</v>
      </c>
      <c r="U15" s="8">
        <v>2010</v>
      </c>
      <c r="V15" s="8">
        <v>2171</v>
      </c>
      <c r="W15" s="9">
        <v>2580</v>
      </c>
      <c r="X15" s="9">
        <v>2635</v>
      </c>
      <c r="Y15" s="9">
        <v>2622</v>
      </c>
      <c r="Z15" s="9">
        <v>2663</v>
      </c>
      <c r="AA15" s="9">
        <v>2684</v>
      </c>
      <c r="AB15" s="10">
        <v>2768.21794</v>
      </c>
      <c r="AC15" s="10">
        <v>2778.05211</v>
      </c>
      <c r="AD15" s="11">
        <v>2780.25831</v>
      </c>
      <c r="AE15" s="9">
        <v>2759.7974900000004</v>
      </c>
      <c r="AF15" s="9">
        <v>2784.50083</v>
      </c>
      <c r="AG15" s="9">
        <v>2991.03453</v>
      </c>
      <c r="AH15" s="9">
        <v>2948.8538900000003</v>
      </c>
      <c r="AI15" s="9">
        <v>2954.78029</v>
      </c>
      <c r="AJ15" s="9">
        <v>3012.98804</v>
      </c>
      <c r="AK15" s="13">
        <v>3046.835</v>
      </c>
      <c r="AL15" s="13">
        <v>3087.444</v>
      </c>
      <c r="AM15" s="18">
        <v>3073.08837</v>
      </c>
      <c r="AN15" s="15">
        <v>3194</v>
      </c>
      <c r="AO15" s="15">
        <v>3183.38863</v>
      </c>
      <c r="AP15" s="15">
        <v>3149.64764</v>
      </c>
      <c r="AQ15" s="15">
        <v>3115.765</v>
      </c>
      <c r="AR15" s="15">
        <v>3185.66706</v>
      </c>
      <c r="AS15" s="15">
        <v>3177.24683</v>
      </c>
      <c r="AT15" s="33">
        <v>3173.81113</v>
      </c>
      <c r="AU15" s="37">
        <v>3189.32686</v>
      </c>
      <c r="AV15" s="37">
        <v>3189.94361</v>
      </c>
      <c r="AW15" s="32"/>
    </row>
    <row r="16" spans="2:49" ht="21.75" customHeight="1">
      <c r="B16" s="7" t="s">
        <v>39</v>
      </c>
      <c r="C16" s="8">
        <v>338</v>
      </c>
      <c r="D16" s="8">
        <v>376</v>
      </c>
      <c r="E16" s="8">
        <v>434</v>
      </c>
      <c r="F16" s="8">
        <v>464</v>
      </c>
      <c r="G16" s="8">
        <v>477</v>
      </c>
      <c r="H16" s="8">
        <v>484</v>
      </c>
      <c r="I16" s="8">
        <v>523</v>
      </c>
      <c r="J16" s="8">
        <v>534</v>
      </c>
      <c r="K16" s="8">
        <v>540</v>
      </c>
      <c r="L16" s="8">
        <v>552</v>
      </c>
      <c r="M16" s="8">
        <v>578</v>
      </c>
      <c r="N16" s="8">
        <v>604</v>
      </c>
      <c r="O16" s="8">
        <v>689</v>
      </c>
      <c r="P16" s="8">
        <v>734</v>
      </c>
      <c r="Q16" s="8">
        <v>763</v>
      </c>
      <c r="R16" s="8">
        <v>798</v>
      </c>
      <c r="S16" s="8">
        <v>837</v>
      </c>
      <c r="T16" s="8">
        <v>878</v>
      </c>
      <c r="U16" s="8">
        <v>948</v>
      </c>
      <c r="V16" s="8">
        <v>1063</v>
      </c>
      <c r="W16" s="9">
        <v>1170</v>
      </c>
      <c r="X16" s="9">
        <v>1297</v>
      </c>
      <c r="Y16" s="9">
        <v>1351</v>
      </c>
      <c r="Z16" s="9">
        <v>1458</v>
      </c>
      <c r="AA16" s="9">
        <v>1482</v>
      </c>
      <c r="AB16" s="10">
        <v>1468.7393399999999</v>
      </c>
      <c r="AC16" s="10">
        <v>1469.05197</v>
      </c>
      <c r="AD16" s="11">
        <v>1457.05218</v>
      </c>
      <c r="AE16" s="9">
        <v>1483.9267499999999</v>
      </c>
      <c r="AF16" s="9">
        <v>1459.38237</v>
      </c>
      <c r="AG16" s="9">
        <v>1449.53258</v>
      </c>
      <c r="AH16" s="9">
        <v>1412.36048</v>
      </c>
      <c r="AI16" s="9">
        <v>1404.3224500000001</v>
      </c>
      <c r="AJ16" s="9">
        <v>1470.43856</v>
      </c>
      <c r="AK16" s="13">
        <v>1459.672</v>
      </c>
      <c r="AL16" s="13">
        <v>1468.948</v>
      </c>
      <c r="AM16" s="17">
        <v>1466.42949</v>
      </c>
      <c r="AN16" s="15">
        <v>1464</v>
      </c>
      <c r="AO16" s="15">
        <v>1443.94921</v>
      </c>
      <c r="AP16" s="15">
        <v>1385.5555</v>
      </c>
      <c r="AQ16" s="15">
        <v>1386.852</v>
      </c>
      <c r="AR16" s="15">
        <v>1378.67825</v>
      </c>
      <c r="AS16" s="15">
        <v>1529.63199</v>
      </c>
      <c r="AT16" s="33">
        <v>1515.9624199999998</v>
      </c>
      <c r="AU16" s="37">
        <v>1511.81907</v>
      </c>
      <c r="AV16" s="37">
        <v>1504.25626</v>
      </c>
      <c r="AW16" s="32"/>
    </row>
    <row r="17" spans="2:49" ht="21.75" customHeight="1">
      <c r="B17" s="7" t="s">
        <v>40</v>
      </c>
      <c r="C17" s="8">
        <v>1136</v>
      </c>
      <c r="D17" s="8">
        <v>1437</v>
      </c>
      <c r="E17" s="8">
        <v>1611</v>
      </c>
      <c r="F17" s="8">
        <v>1700</v>
      </c>
      <c r="G17" s="8">
        <v>1760</v>
      </c>
      <c r="H17" s="8">
        <v>1790</v>
      </c>
      <c r="I17" s="8">
        <v>1860</v>
      </c>
      <c r="J17" s="8">
        <v>1950</v>
      </c>
      <c r="K17" s="8">
        <v>2003</v>
      </c>
      <c r="L17" s="8">
        <v>2061</v>
      </c>
      <c r="M17" s="8">
        <v>2137</v>
      </c>
      <c r="N17" s="8">
        <v>2204</v>
      </c>
      <c r="O17" s="8">
        <v>2329</v>
      </c>
      <c r="P17" s="8">
        <v>2494</v>
      </c>
      <c r="Q17" s="8">
        <v>2691</v>
      </c>
      <c r="R17" s="8">
        <v>2900</v>
      </c>
      <c r="S17" s="8">
        <v>3038</v>
      </c>
      <c r="T17" s="8">
        <v>3167</v>
      </c>
      <c r="U17" s="8">
        <v>3385</v>
      </c>
      <c r="V17" s="8">
        <v>3726</v>
      </c>
      <c r="W17" s="9">
        <v>4119</v>
      </c>
      <c r="X17" s="9">
        <v>4276</v>
      </c>
      <c r="Y17" s="9">
        <v>4503</v>
      </c>
      <c r="Z17" s="9">
        <v>4771</v>
      </c>
      <c r="AA17" s="9">
        <v>4967</v>
      </c>
      <c r="AB17" s="10">
        <v>5044.90774</v>
      </c>
      <c r="AC17" s="10">
        <v>5311.09221</v>
      </c>
      <c r="AD17" s="11">
        <v>5347.106000000001</v>
      </c>
      <c r="AE17" s="9">
        <v>5403.0955</v>
      </c>
      <c r="AF17" s="9">
        <v>5504.82016</v>
      </c>
      <c r="AG17" s="9">
        <v>5571.49039</v>
      </c>
      <c r="AH17" s="9">
        <v>5537.93587</v>
      </c>
      <c r="AI17" s="9">
        <v>5511.67093</v>
      </c>
      <c r="AJ17" s="9">
        <v>5586.69265</v>
      </c>
      <c r="AK17" s="13">
        <v>5599.715</v>
      </c>
      <c r="AL17" s="13">
        <v>5705.933</v>
      </c>
      <c r="AM17" s="18">
        <v>5701.70471</v>
      </c>
      <c r="AN17" s="15">
        <v>5705</v>
      </c>
      <c r="AO17" s="15">
        <v>5833.274469999999</v>
      </c>
      <c r="AP17" s="15">
        <v>5938.38877</v>
      </c>
      <c r="AQ17" s="15">
        <v>5921.769</v>
      </c>
      <c r="AR17" s="15">
        <v>5867.34863</v>
      </c>
      <c r="AS17" s="15">
        <v>5900.58062</v>
      </c>
      <c r="AT17" s="33">
        <v>6014.14813</v>
      </c>
      <c r="AU17" s="37">
        <v>6067.94658</v>
      </c>
      <c r="AV17" s="37">
        <v>6055.8504</v>
      </c>
      <c r="AW17" s="32"/>
    </row>
    <row r="18" spans="2:49" ht="21.75" customHeight="1">
      <c r="B18" s="7" t="s">
        <v>41</v>
      </c>
      <c r="C18" s="8">
        <v>177</v>
      </c>
      <c r="D18" s="8">
        <v>210</v>
      </c>
      <c r="E18" s="8">
        <v>226</v>
      </c>
      <c r="F18" s="8">
        <v>226</v>
      </c>
      <c r="G18" s="8">
        <v>227</v>
      </c>
      <c r="H18" s="8">
        <v>235</v>
      </c>
      <c r="I18" s="8">
        <v>242</v>
      </c>
      <c r="J18" s="8">
        <v>245</v>
      </c>
      <c r="K18" s="8">
        <v>251</v>
      </c>
      <c r="L18" s="8">
        <v>254</v>
      </c>
      <c r="M18" s="8">
        <v>257</v>
      </c>
      <c r="N18" s="8">
        <v>263</v>
      </c>
      <c r="O18" s="8">
        <v>301</v>
      </c>
      <c r="P18" s="8">
        <v>309</v>
      </c>
      <c r="Q18" s="8">
        <v>323</v>
      </c>
      <c r="R18" s="8">
        <v>356</v>
      </c>
      <c r="S18" s="8">
        <v>361</v>
      </c>
      <c r="T18" s="8">
        <v>382</v>
      </c>
      <c r="U18" s="8">
        <v>419</v>
      </c>
      <c r="V18" s="8">
        <v>505</v>
      </c>
      <c r="W18" s="9">
        <v>585</v>
      </c>
      <c r="X18" s="9">
        <v>633</v>
      </c>
      <c r="Y18" s="9">
        <v>646</v>
      </c>
      <c r="Z18" s="9">
        <v>810</v>
      </c>
      <c r="AA18" s="9">
        <v>833</v>
      </c>
      <c r="AB18" s="10">
        <v>875.0762</v>
      </c>
      <c r="AC18" s="10">
        <v>871.2539300000001</v>
      </c>
      <c r="AD18" s="11">
        <v>863.84227</v>
      </c>
      <c r="AE18" s="9">
        <v>879.3254099999999</v>
      </c>
      <c r="AF18" s="9">
        <v>876.60118</v>
      </c>
      <c r="AG18" s="9">
        <v>890.3463</v>
      </c>
      <c r="AH18" s="9">
        <v>878.51328</v>
      </c>
      <c r="AI18" s="9">
        <v>871.63205</v>
      </c>
      <c r="AJ18" s="9">
        <v>892.97609</v>
      </c>
      <c r="AK18" s="13">
        <v>886.603</v>
      </c>
      <c r="AL18" s="13">
        <v>879.966</v>
      </c>
      <c r="AM18" s="17">
        <v>874.95725</v>
      </c>
      <c r="AN18" s="15">
        <v>875</v>
      </c>
      <c r="AO18" s="15">
        <v>868.58287</v>
      </c>
      <c r="AP18" s="15">
        <v>1056.8741</v>
      </c>
      <c r="AQ18" s="15">
        <v>1051.436</v>
      </c>
      <c r="AR18" s="15">
        <v>1045.77528</v>
      </c>
      <c r="AS18" s="15">
        <v>1044.70822</v>
      </c>
      <c r="AT18" s="33">
        <v>1044.3189300000001</v>
      </c>
      <c r="AU18" s="37">
        <v>1044.64882</v>
      </c>
      <c r="AV18" s="37">
        <v>1045.985</v>
      </c>
      <c r="AW18" s="32"/>
    </row>
    <row r="19" spans="2:49" ht="21.75" customHeight="1">
      <c r="B19" s="7" t="s">
        <v>42</v>
      </c>
      <c r="C19" s="8">
        <v>257</v>
      </c>
      <c r="D19" s="8">
        <v>302</v>
      </c>
      <c r="E19" s="8">
        <v>330</v>
      </c>
      <c r="F19" s="8">
        <v>343</v>
      </c>
      <c r="G19" s="8">
        <v>361</v>
      </c>
      <c r="H19" s="8">
        <v>376</v>
      </c>
      <c r="I19" s="8">
        <v>391</v>
      </c>
      <c r="J19" s="8">
        <v>400</v>
      </c>
      <c r="K19" s="8">
        <v>410</v>
      </c>
      <c r="L19" s="8">
        <v>420</v>
      </c>
      <c r="M19" s="8">
        <v>438</v>
      </c>
      <c r="N19" s="8">
        <v>448</v>
      </c>
      <c r="O19" s="8">
        <v>496</v>
      </c>
      <c r="P19" s="8">
        <v>517</v>
      </c>
      <c r="Q19" s="8">
        <v>563</v>
      </c>
      <c r="R19" s="8">
        <v>582</v>
      </c>
      <c r="S19" s="8">
        <v>602</v>
      </c>
      <c r="T19" s="8">
        <v>647</v>
      </c>
      <c r="U19" s="8">
        <v>674</v>
      </c>
      <c r="V19" s="8">
        <v>736</v>
      </c>
      <c r="W19" s="9">
        <v>832</v>
      </c>
      <c r="X19" s="9">
        <v>891</v>
      </c>
      <c r="Y19" s="9">
        <v>932</v>
      </c>
      <c r="Z19" s="9">
        <v>943</v>
      </c>
      <c r="AA19" s="9">
        <v>948</v>
      </c>
      <c r="AB19" s="10">
        <v>954.6961</v>
      </c>
      <c r="AC19" s="10">
        <v>949.4691499999999</v>
      </c>
      <c r="AD19" s="11">
        <v>940.17896</v>
      </c>
      <c r="AE19" s="9">
        <v>949.49956</v>
      </c>
      <c r="AF19" s="9">
        <v>952.72342</v>
      </c>
      <c r="AG19" s="9">
        <v>950.39584</v>
      </c>
      <c r="AH19" s="9">
        <v>932.1419999999999</v>
      </c>
      <c r="AI19" s="9">
        <v>924.68824</v>
      </c>
      <c r="AJ19" s="9">
        <v>941.6694200000001</v>
      </c>
      <c r="AK19" s="13">
        <v>948.541</v>
      </c>
      <c r="AL19" s="13">
        <v>943.236</v>
      </c>
      <c r="AM19" s="18">
        <v>935.77035</v>
      </c>
      <c r="AN19" s="15">
        <v>932</v>
      </c>
      <c r="AO19" s="15">
        <v>915.5370600000001</v>
      </c>
      <c r="AP19" s="15">
        <v>913.05852</v>
      </c>
      <c r="AQ19" s="15">
        <v>905.578</v>
      </c>
      <c r="AR19" s="15">
        <v>907.94872</v>
      </c>
      <c r="AS19" s="15">
        <v>894.90992</v>
      </c>
      <c r="AT19" s="33">
        <v>886.25347</v>
      </c>
      <c r="AU19" s="37">
        <v>881.38565</v>
      </c>
      <c r="AV19" s="37">
        <v>875.52439</v>
      </c>
      <c r="AW19" s="32"/>
    </row>
    <row r="20" spans="2:49" ht="21.75" customHeight="1">
      <c r="B20" s="7" t="s">
        <v>43</v>
      </c>
      <c r="C20" s="8">
        <v>423</v>
      </c>
      <c r="D20" s="8">
        <v>491</v>
      </c>
      <c r="E20" s="8">
        <v>530</v>
      </c>
      <c r="F20" s="8">
        <v>591</v>
      </c>
      <c r="G20" s="8">
        <v>615</v>
      </c>
      <c r="H20" s="8">
        <v>689</v>
      </c>
      <c r="I20" s="8">
        <v>787</v>
      </c>
      <c r="J20" s="8">
        <v>817</v>
      </c>
      <c r="K20" s="8">
        <v>842</v>
      </c>
      <c r="L20" s="8">
        <v>868</v>
      </c>
      <c r="M20" s="8">
        <v>905</v>
      </c>
      <c r="N20" s="8">
        <v>932</v>
      </c>
      <c r="O20" s="8">
        <v>1002</v>
      </c>
      <c r="P20" s="8">
        <v>1068</v>
      </c>
      <c r="Q20" s="8">
        <v>1199</v>
      </c>
      <c r="R20" s="8">
        <v>1341</v>
      </c>
      <c r="S20" s="8">
        <v>1822</v>
      </c>
      <c r="T20" s="8">
        <v>1936</v>
      </c>
      <c r="U20" s="8">
        <v>2100</v>
      </c>
      <c r="V20" s="8">
        <v>2267</v>
      </c>
      <c r="W20" s="9">
        <v>2419</v>
      </c>
      <c r="X20" s="9">
        <v>2470</v>
      </c>
      <c r="Y20" s="9">
        <v>2506</v>
      </c>
      <c r="Z20" s="9">
        <v>2541</v>
      </c>
      <c r="AA20" s="9">
        <v>2551</v>
      </c>
      <c r="AB20" s="10">
        <v>2545.14896</v>
      </c>
      <c r="AC20" s="10">
        <v>2551.77652</v>
      </c>
      <c r="AD20" s="11">
        <v>2562.90562</v>
      </c>
      <c r="AE20" s="9">
        <v>2587.55909</v>
      </c>
      <c r="AF20" s="9">
        <v>2589.96536</v>
      </c>
      <c r="AG20" s="9">
        <v>2577.5507</v>
      </c>
      <c r="AH20" s="9">
        <v>2562.61298</v>
      </c>
      <c r="AI20" s="9">
        <v>2557.76548</v>
      </c>
      <c r="AJ20" s="9">
        <v>2581.1957199999997</v>
      </c>
      <c r="AK20" s="13">
        <v>2583.377</v>
      </c>
      <c r="AL20" s="13">
        <v>2578.525</v>
      </c>
      <c r="AM20" s="17">
        <v>2576.93644</v>
      </c>
      <c r="AN20" s="15">
        <v>2592</v>
      </c>
      <c r="AO20" s="15">
        <v>2582.01411</v>
      </c>
      <c r="AP20" s="15">
        <v>2575.36915</v>
      </c>
      <c r="AQ20" s="15">
        <v>2561.201</v>
      </c>
      <c r="AR20" s="15">
        <v>2560.50825</v>
      </c>
      <c r="AS20" s="15">
        <v>2552.92201</v>
      </c>
      <c r="AT20" s="33">
        <v>2546.46517</v>
      </c>
      <c r="AU20" s="37">
        <v>2546.96925</v>
      </c>
      <c r="AV20" s="37">
        <v>2539.50896</v>
      </c>
      <c r="AW20" s="32"/>
    </row>
    <row r="21" spans="2:49" ht="21.75" customHeight="1">
      <c r="B21" s="7" t="s">
        <v>44</v>
      </c>
      <c r="C21" s="8">
        <v>225</v>
      </c>
      <c r="D21" s="8">
        <v>255</v>
      </c>
      <c r="E21" s="8">
        <v>260</v>
      </c>
      <c r="F21" s="8">
        <v>264</v>
      </c>
      <c r="G21" s="8">
        <v>273</v>
      </c>
      <c r="H21" s="8">
        <v>276</v>
      </c>
      <c r="I21" s="8">
        <v>280</v>
      </c>
      <c r="J21" s="8">
        <v>288</v>
      </c>
      <c r="K21" s="8">
        <v>295</v>
      </c>
      <c r="L21" s="8">
        <v>296</v>
      </c>
      <c r="M21" s="8">
        <v>293</v>
      </c>
      <c r="N21" s="8">
        <v>298</v>
      </c>
      <c r="O21" s="8">
        <v>344</v>
      </c>
      <c r="P21" s="8">
        <v>350</v>
      </c>
      <c r="Q21" s="8">
        <v>414</v>
      </c>
      <c r="R21" s="8">
        <v>429</v>
      </c>
      <c r="S21" s="8">
        <v>461</v>
      </c>
      <c r="T21" s="8">
        <v>491</v>
      </c>
      <c r="U21" s="8">
        <v>512</v>
      </c>
      <c r="V21" s="8">
        <v>536</v>
      </c>
      <c r="W21" s="9">
        <v>630</v>
      </c>
      <c r="X21" s="9">
        <v>711</v>
      </c>
      <c r="Y21" s="9">
        <v>724</v>
      </c>
      <c r="Z21" s="9">
        <v>728</v>
      </c>
      <c r="AA21" s="9">
        <v>736</v>
      </c>
      <c r="AB21" s="10">
        <v>746.72808</v>
      </c>
      <c r="AC21" s="10">
        <v>752.2032899999999</v>
      </c>
      <c r="AD21" s="11">
        <v>748.71128</v>
      </c>
      <c r="AE21" s="9">
        <v>746.88895</v>
      </c>
      <c r="AF21" s="9">
        <v>755.01386</v>
      </c>
      <c r="AG21" s="9">
        <v>768.26643</v>
      </c>
      <c r="AH21" s="9">
        <v>756.61955</v>
      </c>
      <c r="AI21" s="9">
        <v>763.41235</v>
      </c>
      <c r="AJ21" s="9">
        <v>777.95197</v>
      </c>
      <c r="AK21" s="13">
        <v>806.887</v>
      </c>
      <c r="AL21" s="13">
        <v>800.322</v>
      </c>
      <c r="AM21" s="18">
        <v>811.68902</v>
      </c>
      <c r="AN21" s="15">
        <v>805</v>
      </c>
      <c r="AO21" s="15">
        <v>805.33254</v>
      </c>
      <c r="AP21" s="15">
        <v>828.12137</v>
      </c>
      <c r="AQ21" s="15">
        <v>818.673</v>
      </c>
      <c r="AR21" s="15">
        <v>818.34145</v>
      </c>
      <c r="AS21" s="15">
        <v>828.3487299999999</v>
      </c>
      <c r="AT21" s="33">
        <v>829.3304</v>
      </c>
      <c r="AU21" s="37">
        <v>820.48183</v>
      </c>
      <c r="AV21" s="37">
        <v>825.87712</v>
      </c>
      <c r="AW21" s="32"/>
    </row>
    <row r="22" spans="2:49" ht="21.75" customHeight="1">
      <c r="B22" s="7" t="s">
        <v>45</v>
      </c>
      <c r="C22" s="8">
        <v>131</v>
      </c>
      <c r="D22" s="8">
        <v>131</v>
      </c>
      <c r="E22" s="8">
        <v>138</v>
      </c>
      <c r="F22" s="8">
        <v>143</v>
      </c>
      <c r="G22" s="8">
        <v>144</v>
      </c>
      <c r="H22" s="8">
        <v>149</v>
      </c>
      <c r="I22" s="8">
        <v>167</v>
      </c>
      <c r="J22" s="8">
        <v>176</v>
      </c>
      <c r="K22" s="8">
        <v>176</v>
      </c>
      <c r="L22" s="8">
        <v>178</v>
      </c>
      <c r="M22" s="8">
        <v>179</v>
      </c>
      <c r="N22" s="8">
        <v>179</v>
      </c>
      <c r="O22" s="8">
        <v>189</v>
      </c>
      <c r="P22" s="8">
        <v>214</v>
      </c>
      <c r="Q22" s="8">
        <v>240</v>
      </c>
      <c r="R22" s="8">
        <v>259</v>
      </c>
      <c r="S22" s="8">
        <v>287</v>
      </c>
      <c r="T22" s="8">
        <v>302</v>
      </c>
      <c r="U22" s="8">
        <v>331</v>
      </c>
      <c r="V22" s="8">
        <v>366</v>
      </c>
      <c r="W22" s="9">
        <v>437</v>
      </c>
      <c r="X22" s="9">
        <v>483</v>
      </c>
      <c r="Y22" s="9">
        <v>490</v>
      </c>
      <c r="Z22" s="9">
        <v>495</v>
      </c>
      <c r="AA22" s="9">
        <v>497</v>
      </c>
      <c r="AB22" s="10">
        <v>497.10347</v>
      </c>
      <c r="AC22" s="10">
        <v>495.02078</v>
      </c>
      <c r="AD22" s="11">
        <v>498.44937999999996</v>
      </c>
      <c r="AE22" s="9">
        <v>504.67469</v>
      </c>
      <c r="AF22" s="9">
        <v>508.80082</v>
      </c>
      <c r="AG22" s="9">
        <v>502.95186</v>
      </c>
      <c r="AH22" s="9">
        <v>490.32448999999997</v>
      </c>
      <c r="AI22" s="9">
        <v>510.89861</v>
      </c>
      <c r="AJ22" s="9">
        <v>508.29432</v>
      </c>
      <c r="AK22" s="13">
        <v>516.003</v>
      </c>
      <c r="AL22" s="13">
        <v>516.823</v>
      </c>
      <c r="AM22" s="17">
        <v>515.53094</v>
      </c>
      <c r="AN22" s="15">
        <v>515</v>
      </c>
      <c r="AO22" s="15">
        <v>517.75595</v>
      </c>
      <c r="AP22" s="15">
        <v>516.16298</v>
      </c>
      <c r="AQ22" s="15">
        <v>517.774</v>
      </c>
      <c r="AR22" s="15">
        <v>518.59845</v>
      </c>
      <c r="AS22" s="15">
        <v>516.34866</v>
      </c>
      <c r="AT22" s="33">
        <v>517.33531</v>
      </c>
      <c r="AU22" s="37">
        <v>513.78673</v>
      </c>
      <c r="AV22" s="37">
        <v>514.09139</v>
      </c>
      <c r="AW22" s="32"/>
    </row>
    <row r="23" spans="2:49" ht="21.75" customHeight="1">
      <c r="B23" s="7" t="s">
        <v>46</v>
      </c>
      <c r="C23" s="8">
        <v>273</v>
      </c>
      <c r="D23" s="8">
        <v>295</v>
      </c>
      <c r="E23" s="8">
        <v>312</v>
      </c>
      <c r="F23" s="8">
        <v>338</v>
      </c>
      <c r="G23" s="8">
        <v>356</v>
      </c>
      <c r="H23" s="8">
        <v>368</v>
      </c>
      <c r="I23" s="8">
        <v>383</v>
      </c>
      <c r="J23" s="8">
        <v>407</v>
      </c>
      <c r="K23" s="8">
        <v>411</v>
      </c>
      <c r="L23" s="8">
        <v>425</v>
      </c>
      <c r="M23" s="8">
        <v>448</v>
      </c>
      <c r="N23" s="8">
        <v>462</v>
      </c>
      <c r="O23" s="8">
        <v>503</v>
      </c>
      <c r="P23" s="8">
        <v>527</v>
      </c>
      <c r="Q23" s="8">
        <v>541</v>
      </c>
      <c r="R23" s="8">
        <v>569</v>
      </c>
      <c r="S23" s="8">
        <v>595</v>
      </c>
      <c r="T23" s="8">
        <v>644</v>
      </c>
      <c r="U23" s="8">
        <v>722</v>
      </c>
      <c r="V23" s="8">
        <v>791</v>
      </c>
      <c r="W23" s="9">
        <v>858</v>
      </c>
      <c r="X23" s="9">
        <v>880</v>
      </c>
      <c r="Y23" s="9">
        <v>887</v>
      </c>
      <c r="Z23" s="9">
        <v>894</v>
      </c>
      <c r="AA23" s="9">
        <v>943</v>
      </c>
      <c r="AB23" s="10">
        <v>949.1023299999999</v>
      </c>
      <c r="AC23" s="10">
        <v>943.6303499999999</v>
      </c>
      <c r="AD23" s="11">
        <v>950.68973</v>
      </c>
      <c r="AE23" s="9">
        <v>944.06734</v>
      </c>
      <c r="AF23" s="9">
        <v>958.8863399999999</v>
      </c>
      <c r="AG23" s="9">
        <v>951.2700500000001</v>
      </c>
      <c r="AH23" s="9">
        <v>939.51066</v>
      </c>
      <c r="AI23" s="9">
        <v>923.6526399999999</v>
      </c>
      <c r="AJ23" s="9">
        <v>936.78544</v>
      </c>
      <c r="AK23" s="13">
        <v>930.798</v>
      </c>
      <c r="AL23" s="13">
        <v>940.596</v>
      </c>
      <c r="AM23" s="18">
        <v>922.49779</v>
      </c>
      <c r="AN23" s="15">
        <v>926</v>
      </c>
      <c r="AO23" s="15">
        <v>921.4565699999999</v>
      </c>
      <c r="AP23" s="15">
        <v>945.23014</v>
      </c>
      <c r="AQ23" s="15">
        <v>950.893</v>
      </c>
      <c r="AR23" s="15">
        <v>954.74429</v>
      </c>
      <c r="AS23" s="15">
        <v>957.38549</v>
      </c>
      <c r="AT23" s="33">
        <v>949.90747</v>
      </c>
      <c r="AU23" s="37">
        <v>943.87279</v>
      </c>
      <c r="AV23" s="37">
        <v>951.07767</v>
      </c>
      <c r="AW23" s="32"/>
    </row>
    <row r="24" spans="2:49" ht="21.75" customHeight="1">
      <c r="B24" s="7" t="s">
        <v>47</v>
      </c>
      <c r="C24" s="8">
        <v>221</v>
      </c>
      <c r="D24" s="8">
        <v>246</v>
      </c>
      <c r="E24" s="8">
        <v>257</v>
      </c>
      <c r="F24" s="8">
        <v>269</v>
      </c>
      <c r="G24" s="8">
        <v>288</v>
      </c>
      <c r="H24" s="8">
        <v>298</v>
      </c>
      <c r="I24" s="8">
        <v>316</v>
      </c>
      <c r="J24" s="8">
        <v>332</v>
      </c>
      <c r="K24" s="8">
        <v>345</v>
      </c>
      <c r="L24" s="8">
        <v>351</v>
      </c>
      <c r="M24" s="8">
        <v>355</v>
      </c>
      <c r="N24" s="8">
        <v>366</v>
      </c>
      <c r="O24" s="8">
        <v>417</v>
      </c>
      <c r="P24" s="8">
        <v>431</v>
      </c>
      <c r="Q24" s="8">
        <v>455</v>
      </c>
      <c r="R24" s="8">
        <v>469</v>
      </c>
      <c r="S24" s="8">
        <v>495</v>
      </c>
      <c r="T24" s="8">
        <v>519</v>
      </c>
      <c r="U24" s="8">
        <v>554</v>
      </c>
      <c r="V24" s="8">
        <v>594</v>
      </c>
      <c r="W24" s="9">
        <v>658</v>
      </c>
      <c r="X24" s="9">
        <v>733</v>
      </c>
      <c r="Y24" s="9">
        <v>738</v>
      </c>
      <c r="Z24" s="9">
        <v>763</v>
      </c>
      <c r="AA24" s="9">
        <v>768</v>
      </c>
      <c r="AB24" s="10">
        <v>761.3597</v>
      </c>
      <c r="AC24" s="10">
        <v>760.6272</v>
      </c>
      <c r="AD24" s="11">
        <v>774.73957</v>
      </c>
      <c r="AE24" s="9">
        <v>771.31592</v>
      </c>
      <c r="AF24" s="9">
        <v>762.1742</v>
      </c>
      <c r="AG24" s="9">
        <v>759.55711</v>
      </c>
      <c r="AH24" s="9">
        <v>732.76521</v>
      </c>
      <c r="AI24" s="9">
        <v>726.6489700000001</v>
      </c>
      <c r="AJ24" s="9">
        <v>742.58336</v>
      </c>
      <c r="AK24" s="13">
        <v>731.44</v>
      </c>
      <c r="AL24" s="13">
        <v>729.956</v>
      </c>
      <c r="AM24" s="17">
        <v>732.77324</v>
      </c>
      <c r="AN24" s="15">
        <v>733</v>
      </c>
      <c r="AO24" s="15">
        <v>729.76038</v>
      </c>
      <c r="AP24" s="15">
        <v>731.0399</v>
      </c>
      <c r="AQ24" s="15">
        <v>733.055</v>
      </c>
      <c r="AR24" s="15">
        <v>732.21476</v>
      </c>
      <c r="AS24" s="15">
        <v>729.40241</v>
      </c>
      <c r="AT24" s="33">
        <v>723.95263</v>
      </c>
      <c r="AU24" s="37">
        <v>713.47229</v>
      </c>
      <c r="AV24" s="37">
        <v>726.46258</v>
      </c>
      <c r="AW24" s="32"/>
    </row>
    <row r="25" spans="2:49" ht="21.75" customHeight="1">
      <c r="B25" s="7" t="s">
        <v>48</v>
      </c>
      <c r="C25" s="8">
        <v>226</v>
      </c>
      <c r="D25" s="8">
        <v>239</v>
      </c>
      <c r="E25" s="8">
        <v>262</v>
      </c>
      <c r="F25" s="8">
        <v>283</v>
      </c>
      <c r="G25" s="8">
        <v>303</v>
      </c>
      <c r="H25" s="8">
        <v>319</v>
      </c>
      <c r="I25" s="8">
        <v>336</v>
      </c>
      <c r="J25" s="8">
        <v>356</v>
      </c>
      <c r="K25" s="8">
        <v>366</v>
      </c>
      <c r="L25" s="8">
        <v>375</v>
      </c>
      <c r="M25" s="8">
        <v>387</v>
      </c>
      <c r="N25" s="8">
        <v>401</v>
      </c>
      <c r="O25" s="8">
        <v>446</v>
      </c>
      <c r="P25" s="8">
        <v>463</v>
      </c>
      <c r="Q25" s="8">
        <v>495</v>
      </c>
      <c r="R25" s="8">
        <v>523</v>
      </c>
      <c r="S25" s="8">
        <v>543</v>
      </c>
      <c r="T25" s="8">
        <v>578</v>
      </c>
      <c r="U25" s="8">
        <v>610</v>
      </c>
      <c r="V25" s="8">
        <v>636</v>
      </c>
      <c r="W25" s="9">
        <v>704</v>
      </c>
      <c r="X25" s="9">
        <v>717</v>
      </c>
      <c r="Y25" s="9">
        <v>732</v>
      </c>
      <c r="Z25" s="9">
        <v>756</v>
      </c>
      <c r="AA25" s="9">
        <v>761</v>
      </c>
      <c r="AB25" s="10">
        <v>767.64382</v>
      </c>
      <c r="AC25" s="10">
        <v>774.91079</v>
      </c>
      <c r="AD25" s="11">
        <v>783.82837</v>
      </c>
      <c r="AE25" s="9">
        <v>777.14722</v>
      </c>
      <c r="AF25" s="9">
        <v>772.3179299999999</v>
      </c>
      <c r="AG25" s="9">
        <v>769.16202</v>
      </c>
      <c r="AH25" s="9">
        <v>748.03327</v>
      </c>
      <c r="AI25" s="9">
        <v>742.06057</v>
      </c>
      <c r="AJ25" s="9">
        <v>770.72848</v>
      </c>
      <c r="AK25" s="13">
        <v>765.101</v>
      </c>
      <c r="AL25" s="13">
        <v>763.071</v>
      </c>
      <c r="AM25" s="19">
        <v>769.45565</v>
      </c>
      <c r="AN25" s="15">
        <v>758</v>
      </c>
      <c r="AO25" s="15">
        <v>757.57845</v>
      </c>
      <c r="AP25" s="15">
        <v>755.38095</v>
      </c>
      <c r="AQ25" s="15">
        <v>765.242</v>
      </c>
      <c r="AR25" s="15">
        <v>774.54297</v>
      </c>
      <c r="AS25" s="15">
        <v>789.5045799999999</v>
      </c>
      <c r="AT25" s="33">
        <v>795.93424</v>
      </c>
      <c r="AU25" s="37">
        <v>817.3312</v>
      </c>
      <c r="AV25" s="37">
        <v>819.5473</v>
      </c>
      <c r="AW25" s="32"/>
    </row>
    <row r="26" spans="2:49" ht="21.75" customHeight="1">
      <c r="B26" s="7" t="s">
        <v>49</v>
      </c>
      <c r="C26" s="8">
        <v>221</v>
      </c>
      <c r="D26" s="8">
        <v>239</v>
      </c>
      <c r="E26" s="8">
        <v>242</v>
      </c>
      <c r="F26" s="8">
        <v>253</v>
      </c>
      <c r="G26" s="8">
        <v>256</v>
      </c>
      <c r="H26" s="8">
        <v>263</v>
      </c>
      <c r="I26" s="8">
        <v>274</v>
      </c>
      <c r="J26" s="8">
        <v>286</v>
      </c>
      <c r="K26" s="8">
        <v>292</v>
      </c>
      <c r="L26" s="8">
        <v>298</v>
      </c>
      <c r="M26" s="8">
        <v>315</v>
      </c>
      <c r="N26" s="8">
        <v>316</v>
      </c>
      <c r="O26" s="8">
        <v>346</v>
      </c>
      <c r="P26" s="8">
        <v>366</v>
      </c>
      <c r="Q26" s="8">
        <v>385</v>
      </c>
      <c r="R26" s="8">
        <v>395</v>
      </c>
      <c r="S26" s="8">
        <v>423</v>
      </c>
      <c r="T26" s="8">
        <v>441</v>
      </c>
      <c r="U26" s="8">
        <v>459</v>
      </c>
      <c r="V26" s="8">
        <v>473</v>
      </c>
      <c r="W26" s="9">
        <v>516</v>
      </c>
      <c r="X26" s="9">
        <v>523</v>
      </c>
      <c r="Y26" s="9">
        <v>529</v>
      </c>
      <c r="Z26" s="9">
        <v>540</v>
      </c>
      <c r="AA26" s="9">
        <v>546</v>
      </c>
      <c r="AB26" s="10">
        <v>537.70332</v>
      </c>
      <c r="AC26" s="10">
        <v>538.78613</v>
      </c>
      <c r="AD26" s="11">
        <v>539.34857</v>
      </c>
      <c r="AE26" s="9">
        <v>533.50717</v>
      </c>
      <c r="AF26" s="9">
        <v>531.24911</v>
      </c>
      <c r="AG26" s="9">
        <v>520.0797</v>
      </c>
      <c r="AH26" s="9">
        <v>507.87969</v>
      </c>
      <c r="AI26" s="9">
        <v>509.16630999999995</v>
      </c>
      <c r="AJ26" s="9">
        <v>523.32267</v>
      </c>
      <c r="AK26" s="13">
        <v>520.222</v>
      </c>
      <c r="AL26" s="13">
        <v>527.651</v>
      </c>
      <c r="AM26" s="19">
        <v>526.10223</v>
      </c>
      <c r="AN26" s="15">
        <v>526</v>
      </c>
      <c r="AO26" s="15">
        <v>521.8745</v>
      </c>
      <c r="AP26" s="15">
        <v>516.22524</v>
      </c>
      <c r="AQ26" s="15">
        <v>516.701</v>
      </c>
      <c r="AR26" s="15">
        <v>510.21542</v>
      </c>
      <c r="AS26" s="15">
        <v>529.66985</v>
      </c>
      <c r="AT26" s="33">
        <v>532.50014</v>
      </c>
      <c r="AU26" s="37">
        <v>533.65741</v>
      </c>
      <c r="AV26" s="37">
        <v>530.29047</v>
      </c>
      <c r="AW26" s="32"/>
    </row>
    <row r="27" spans="2:49" ht="21.75" customHeight="1">
      <c r="B27" s="7" t="s">
        <v>50</v>
      </c>
      <c r="C27" s="8">
        <v>187</v>
      </c>
      <c r="D27" s="8">
        <v>211</v>
      </c>
      <c r="E27" s="8">
        <v>217</v>
      </c>
      <c r="F27" s="8">
        <v>228</v>
      </c>
      <c r="G27" s="8">
        <v>236</v>
      </c>
      <c r="H27" s="8">
        <v>243</v>
      </c>
      <c r="I27" s="8">
        <v>257</v>
      </c>
      <c r="J27" s="8">
        <v>274</v>
      </c>
      <c r="K27" s="8">
        <v>282</v>
      </c>
      <c r="L27" s="8">
        <v>308</v>
      </c>
      <c r="M27" s="8">
        <v>317</v>
      </c>
      <c r="N27" s="8">
        <v>340</v>
      </c>
      <c r="O27" s="8">
        <v>364</v>
      </c>
      <c r="P27" s="8">
        <v>444</v>
      </c>
      <c r="Q27" s="8">
        <v>490</v>
      </c>
      <c r="R27" s="8">
        <v>523</v>
      </c>
      <c r="S27" s="8">
        <v>543</v>
      </c>
      <c r="T27" s="8">
        <v>604</v>
      </c>
      <c r="U27" s="8">
        <v>641</v>
      </c>
      <c r="V27" s="8">
        <v>786</v>
      </c>
      <c r="W27" s="9">
        <v>934</v>
      </c>
      <c r="X27" s="9">
        <v>949</v>
      </c>
      <c r="Y27" s="9">
        <v>963</v>
      </c>
      <c r="Z27" s="9">
        <v>982</v>
      </c>
      <c r="AA27" s="9">
        <v>984</v>
      </c>
      <c r="AB27" s="10">
        <v>981.07149</v>
      </c>
      <c r="AC27" s="10">
        <v>993.64374</v>
      </c>
      <c r="AD27" s="11">
        <v>999.75308</v>
      </c>
      <c r="AE27" s="9">
        <v>996.8272000000001</v>
      </c>
      <c r="AF27" s="9">
        <v>993.89089</v>
      </c>
      <c r="AG27" s="9">
        <v>993.96596</v>
      </c>
      <c r="AH27" s="9">
        <v>976.06737</v>
      </c>
      <c r="AI27" s="9">
        <v>978.84732</v>
      </c>
      <c r="AJ27" s="9">
        <v>1003.7394</v>
      </c>
      <c r="AK27" s="13">
        <v>1004.78</v>
      </c>
      <c r="AL27" s="13">
        <v>1007.565</v>
      </c>
      <c r="AM27" s="19">
        <v>1001.62724</v>
      </c>
      <c r="AN27" s="15">
        <v>995</v>
      </c>
      <c r="AO27" s="15">
        <v>1007.37682</v>
      </c>
      <c r="AP27" s="15">
        <v>983.83137</v>
      </c>
      <c r="AQ27" s="15">
        <v>984.627</v>
      </c>
      <c r="AR27" s="15">
        <v>990.71232</v>
      </c>
      <c r="AS27" s="15">
        <v>999.6243000000001</v>
      </c>
      <c r="AT27" s="33">
        <v>1003.48861</v>
      </c>
      <c r="AU27" s="37">
        <v>1003.64117</v>
      </c>
      <c r="AV27" s="37">
        <v>966.54004</v>
      </c>
      <c r="AW27" s="32"/>
    </row>
    <row r="28" spans="2:49" ht="21.75" customHeight="1">
      <c r="B28" s="7" t="s">
        <v>51</v>
      </c>
      <c r="C28" s="8">
        <v>25183</v>
      </c>
      <c r="D28" s="8">
        <v>28482</v>
      </c>
      <c r="E28" s="8">
        <v>30081</v>
      </c>
      <c r="F28" s="8">
        <v>31440</v>
      </c>
      <c r="G28" s="8">
        <v>32171</v>
      </c>
      <c r="H28" s="8">
        <v>33244</v>
      </c>
      <c r="I28" s="8">
        <v>34699</v>
      </c>
      <c r="J28" s="8">
        <v>35728</v>
      </c>
      <c r="K28" s="8">
        <v>36811</v>
      </c>
      <c r="L28" s="8">
        <v>37936</v>
      </c>
      <c r="M28" s="8">
        <v>39236</v>
      </c>
      <c r="N28" s="8">
        <v>40272</v>
      </c>
      <c r="O28" s="8">
        <v>42900</v>
      </c>
      <c r="P28" s="8">
        <v>45486</v>
      </c>
      <c r="Q28" s="8">
        <v>48306</v>
      </c>
      <c r="R28" s="8">
        <v>51013</v>
      </c>
      <c r="S28" s="8">
        <v>54121</v>
      </c>
      <c r="T28" s="8">
        <v>57347</v>
      </c>
      <c r="U28" s="8">
        <v>60895</v>
      </c>
      <c r="V28" s="8">
        <v>65753</v>
      </c>
      <c r="W28" s="9">
        <v>70367</v>
      </c>
      <c r="X28" s="9">
        <v>73316</v>
      </c>
      <c r="Y28" s="9">
        <v>76189</v>
      </c>
      <c r="Z28" s="9">
        <v>78090</v>
      </c>
      <c r="AA28" s="9">
        <v>79252</v>
      </c>
      <c r="AB28" s="9">
        <v>80055.44968</v>
      </c>
      <c r="AC28" s="9">
        <v>81059.82349000001</v>
      </c>
      <c r="AD28" s="11">
        <v>81504.36460000002</v>
      </c>
      <c r="AE28" s="9">
        <v>82879.57542999997</v>
      </c>
      <c r="AF28" s="9">
        <v>85439.03019000002</v>
      </c>
      <c r="AG28" s="9">
        <v>87028.94117000002</v>
      </c>
      <c r="AH28" s="9">
        <v>86721.05380000002</v>
      </c>
      <c r="AI28" s="9">
        <v>87479.33089000001</v>
      </c>
      <c r="AJ28" s="9">
        <v>88886.4265</v>
      </c>
      <c r="AK28" s="13">
        <v>89585.455</v>
      </c>
      <c r="AL28" s="13">
        <v>90057.292</v>
      </c>
      <c r="AM28" s="20">
        <v>90132.02283</v>
      </c>
      <c r="AN28" s="15">
        <v>90936</v>
      </c>
      <c r="AO28" s="15">
        <f aca="true" t="shared" si="0" ref="AO28:AT28">SUM(AO5:AO27)</f>
        <v>91415.72438000004</v>
      </c>
      <c r="AP28" s="15">
        <f t="shared" si="0"/>
        <v>91729.44327000002</v>
      </c>
      <c r="AQ28" s="15">
        <f t="shared" si="0"/>
        <v>92359.93999999999</v>
      </c>
      <c r="AR28" s="15">
        <f t="shared" si="0"/>
        <v>92961.23831</v>
      </c>
      <c r="AS28" s="15">
        <f t="shared" si="0"/>
        <v>93194.42869999997</v>
      </c>
      <c r="AT28" s="33">
        <f t="shared" si="0"/>
        <v>93660.31709</v>
      </c>
      <c r="AU28" s="37">
        <f>SUM(AU5:AU27)</f>
        <v>94270.62722</v>
      </c>
      <c r="AV28" s="37">
        <f>SUM(AV5:AV27)</f>
        <v>95085.71748000002</v>
      </c>
      <c r="AW28" s="32"/>
    </row>
    <row r="29" spans="2:49" ht="18.75" customHeigh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22"/>
      <c r="AF29" s="22"/>
      <c r="AG29" s="22"/>
      <c r="AH29" s="22"/>
      <c r="AI29" s="22"/>
      <c r="AJ29" s="22"/>
      <c r="AK29" s="22"/>
      <c r="AL29" s="24"/>
      <c r="AM29" s="24"/>
      <c r="AN29" s="25"/>
      <c r="AO29" s="25"/>
      <c r="AP29" s="25"/>
      <c r="AQ29" s="25"/>
      <c r="AR29" s="31"/>
      <c r="AS29" s="31"/>
      <c r="AT29" s="34"/>
      <c r="AU29" s="38"/>
      <c r="AV29" s="38"/>
      <c r="AW29" s="32"/>
    </row>
    <row r="30" spans="2:49" ht="21.75" customHeight="1">
      <c r="B30" s="7" t="s">
        <v>52</v>
      </c>
      <c r="C30" s="8">
        <v>16105</v>
      </c>
      <c r="D30" s="8">
        <v>17640</v>
      </c>
      <c r="E30" s="8">
        <v>18482</v>
      </c>
      <c r="F30" s="8">
        <v>19110</v>
      </c>
      <c r="G30" s="8">
        <v>19406</v>
      </c>
      <c r="H30" s="8">
        <v>19998</v>
      </c>
      <c r="I30" s="8">
        <v>20653</v>
      </c>
      <c r="J30" s="8">
        <v>21188</v>
      </c>
      <c r="K30" s="8">
        <v>21860</v>
      </c>
      <c r="L30" s="8">
        <v>22578</v>
      </c>
      <c r="M30" s="8">
        <v>23235</v>
      </c>
      <c r="N30" s="8">
        <v>23864</v>
      </c>
      <c r="O30" s="8">
        <v>24989</v>
      </c>
      <c r="P30" s="8">
        <v>26400</v>
      </c>
      <c r="Q30" s="8">
        <v>27816</v>
      </c>
      <c r="R30" s="8">
        <v>29177</v>
      </c>
      <c r="S30" s="8">
        <v>30463</v>
      </c>
      <c r="T30" s="8">
        <v>31951</v>
      </c>
      <c r="U30" s="8">
        <v>32943</v>
      </c>
      <c r="V30" s="8">
        <v>34633</v>
      </c>
      <c r="W30" s="9">
        <v>35894</v>
      </c>
      <c r="X30" s="9">
        <v>37101</v>
      </c>
      <c r="Y30" s="9">
        <v>37984</v>
      </c>
      <c r="Z30" s="9">
        <v>38508</v>
      </c>
      <c r="AA30" s="9">
        <v>38972</v>
      </c>
      <c r="AB30" s="9">
        <v>39121.48274</v>
      </c>
      <c r="AC30" s="9">
        <v>39688.9283</v>
      </c>
      <c r="AD30" s="11">
        <v>39819.71668</v>
      </c>
      <c r="AE30" s="9">
        <v>40952.88763</v>
      </c>
      <c r="AF30" s="12">
        <v>42919.62845</v>
      </c>
      <c r="AG30" s="12">
        <v>43846.81763</v>
      </c>
      <c r="AH30" s="12">
        <v>44052.762240000004</v>
      </c>
      <c r="AI30" s="12">
        <v>44593.67651999999</v>
      </c>
      <c r="AJ30" s="12">
        <v>45241.654389999996</v>
      </c>
      <c r="AK30" s="26">
        <v>45681.36</v>
      </c>
      <c r="AL30" s="12">
        <v>45880.990999999995</v>
      </c>
      <c r="AM30" s="12">
        <f aca="true" t="shared" si="1" ref="AM30:AR30">SUM(AM5,AM6,AM7)</f>
        <v>45846.49699</v>
      </c>
      <c r="AN30" s="12">
        <f t="shared" si="1"/>
        <v>46060</v>
      </c>
      <c r="AO30" s="12">
        <f t="shared" si="1"/>
        <v>45914.174499999994</v>
      </c>
      <c r="AP30" s="12">
        <f t="shared" si="1"/>
        <v>45872.64146</v>
      </c>
      <c r="AQ30" s="12">
        <f t="shared" si="1"/>
        <v>46631.886</v>
      </c>
      <c r="AR30" s="15">
        <f t="shared" si="1"/>
        <v>47053.92463</v>
      </c>
      <c r="AS30" s="15">
        <f>SUM(AS5,AS6,AS7)</f>
        <v>47131.120769999994</v>
      </c>
      <c r="AT30" s="33">
        <f>SUM(AT5,AT6,AT7)</f>
        <v>47633.501359999995</v>
      </c>
      <c r="AU30" s="37">
        <f>SUM(AU5,AU6,AU7)</f>
        <v>48021.97707</v>
      </c>
      <c r="AV30" s="37">
        <f>SUM(AV5,AV6,AV7)</f>
        <v>48896.53470999999</v>
      </c>
      <c r="AW30" s="32"/>
    </row>
    <row r="31" spans="2:49" ht="21.75" customHeight="1">
      <c r="B31" s="7" t="s">
        <v>53</v>
      </c>
      <c r="C31" s="8">
        <v>18654</v>
      </c>
      <c r="D31" s="8">
        <v>21241</v>
      </c>
      <c r="E31" s="8">
        <v>22380</v>
      </c>
      <c r="F31" s="8">
        <v>23299</v>
      </c>
      <c r="G31" s="8">
        <v>23721</v>
      </c>
      <c r="H31" s="8">
        <v>24543</v>
      </c>
      <c r="I31" s="8">
        <v>25565</v>
      </c>
      <c r="J31" s="8">
        <v>26252</v>
      </c>
      <c r="K31" s="8">
        <v>27061</v>
      </c>
      <c r="L31" s="8">
        <v>27871</v>
      </c>
      <c r="M31" s="8">
        <v>28823</v>
      </c>
      <c r="N31" s="8">
        <v>29601</v>
      </c>
      <c r="O31" s="8">
        <v>31108</v>
      </c>
      <c r="P31" s="8">
        <v>32864</v>
      </c>
      <c r="Q31" s="8">
        <v>34653</v>
      </c>
      <c r="R31" s="8">
        <v>36453</v>
      </c>
      <c r="S31" s="8">
        <v>38101</v>
      </c>
      <c r="T31" s="8">
        <v>39942</v>
      </c>
      <c r="U31" s="8">
        <v>41634</v>
      </c>
      <c r="V31" s="8">
        <v>43940</v>
      </c>
      <c r="W31" s="9">
        <v>45820</v>
      </c>
      <c r="X31" s="9">
        <v>47629</v>
      </c>
      <c r="Y31" s="9">
        <v>49402</v>
      </c>
      <c r="Z31" s="9">
        <v>50239</v>
      </c>
      <c r="AA31" s="9">
        <v>50881</v>
      </c>
      <c r="AB31" s="9">
        <v>51217.75996</v>
      </c>
      <c r="AC31" s="9">
        <v>52025.692350000005</v>
      </c>
      <c r="AD31" s="11">
        <v>52200.066829999996</v>
      </c>
      <c r="AE31" s="9">
        <v>53385.10503</v>
      </c>
      <c r="AF31" s="12">
        <v>55520.91598</v>
      </c>
      <c r="AG31" s="12">
        <v>56654.62945</v>
      </c>
      <c r="AH31" s="12">
        <v>56696.11754000001</v>
      </c>
      <c r="AI31" s="12">
        <v>57176.92868999999</v>
      </c>
      <c r="AJ31" s="12">
        <v>57940.224239999996</v>
      </c>
      <c r="AK31" s="26">
        <v>58365.460999999996</v>
      </c>
      <c r="AL31" s="12">
        <v>58659.30299999999</v>
      </c>
      <c r="AM31" s="12">
        <f aca="true" t="shared" si="2" ref="AM31:AR31">SUM(AM5,AM6,AM7,AM8,AM17)</f>
        <v>58649.47189</v>
      </c>
      <c r="AN31" s="12">
        <f t="shared" si="2"/>
        <v>58852</v>
      </c>
      <c r="AO31" s="12">
        <f t="shared" si="2"/>
        <v>59084.78164999999</v>
      </c>
      <c r="AP31" s="12">
        <f t="shared" si="2"/>
        <v>59291.88598</v>
      </c>
      <c r="AQ31" s="12">
        <f t="shared" si="2"/>
        <v>60029.833</v>
      </c>
      <c r="AR31" s="15">
        <f t="shared" si="2"/>
        <v>60372.643860000004</v>
      </c>
      <c r="AS31" s="15">
        <f>SUM(AS5,AS6,AS7,AS8,AS17)</f>
        <v>60489.40280999999</v>
      </c>
      <c r="AT31" s="33">
        <f>SUM(AT5,AT6,AT7,AT8,AT17)</f>
        <v>61077.38166</v>
      </c>
      <c r="AU31" s="37">
        <f>SUM(AU5,AU6,AU7,AU8,AU17)</f>
        <v>61523.006519999995</v>
      </c>
      <c r="AV31" s="37">
        <f>SUM(AV5,AV6,AV7,AV8,AV17)</f>
        <v>62401.75878999999</v>
      </c>
      <c r="AW31" s="32"/>
    </row>
    <row r="32" spans="2:49" ht="21.75" customHeight="1">
      <c r="B32" s="7" t="s">
        <v>54</v>
      </c>
      <c r="C32" s="8">
        <v>6529</v>
      </c>
      <c r="D32" s="8">
        <v>7241</v>
      </c>
      <c r="E32" s="8">
        <v>7701</v>
      </c>
      <c r="F32" s="8">
        <v>8141</v>
      </c>
      <c r="G32" s="8">
        <v>8450</v>
      </c>
      <c r="H32" s="8">
        <v>8701</v>
      </c>
      <c r="I32" s="8">
        <v>9134</v>
      </c>
      <c r="J32" s="8">
        <v>9476</v>
      </c>
      <c r="K32" s="8">
        <v>9750</v>
      </c>
      <c r="L32" s="8">
        <v>10065</v>
      </c>
      <c r="M32" s="8">
        <v>10413</v>
      </c>
      <c r="N32" s="8">
        <v>10671</v>
      </c>
      <c r="O32" s="8">
        <v>11792</v>
      </c>
      <c r="P32" s="8">
        <v>12622</v>
      </c>
      <c r="Q32" s="8">
        <v>13653</v>
      </c>
      <c r="R32" s="8">
        <v>14560</v>
      </c>
      <c r="S32" s="8">
        <v>16020</v>
      </c>
      <c r="T32" s="8">
        <v>17405</v>
      </c>
      <c r="U32" s="8">
        <v>19261</v>
      </c>
      <c r="V32" s="8">
        <v>21813</v>
      </c>
      <c r="W32" s="9">
        <v>24547</v>
      </c>
      <c r="X32" s="9">
        <v>25687</v>
      </c>
      <c r="Y32" s="9">
        <v>26787</v>
      </c>
      <c r="Z32" s="9">
        <v>27851</v>
      </c>
      <c r="AA32" s="9">
        <v>28371</v>
      </c>
      <c r="AB32" s="9">
        <v>28837.689720000002</v>
      </c>
      <c r="AC32" s="9">
        <v>29034.13114</v>
      </c>
      <c r="AD32" s="11">
        <v>29304.297769999997</v>
      </c>
      <c r="AE32" s="9">
        <v>29494.470400000002</v>
      </c>
      <c r="AF32" s="12">
        <v>29918.114210000003</v>
      </c>
      <c r="AG32" s="12">
        <v>30374.31172</v>
      </c>
      <c r="AH32" s="12">
        <v>30024.93626</v>
      </c>
      <c r="AI32" s="12">
        <v>30302.402199999997</v>
      </c>
      <c r="AJ32" s="12">
        <v>30946.202259999995</v>
      </c>
      <c r="AK32" s="26">
        <v>31219.996999999992</v>
      </c>
      <c r="AL32" s="12">
        <v>31397.99</v>
      </c>
      <c r="AM32" s="12">
        <f aca="true" t="shared" si="3" ref="AM32:AR32">SUM(AM9,AM10,AM11,AM12,AM13,AM14,AM15,AM16,AM18,AM19,AM20,AM21,AM22,AM23,AM24,AM25,AM26,AM27)</f>
        <v>31482.55094</v>
      </c>
      <c r="AN32" s="12">
        <f t="shared" si="3"/>
        <v>32084</v>
      </c>
      <c r="AO32" s="12">
        <f t="shared" si="3"/>
        <v>32330.942729999995</v>
      </c>
      <c r="AP32" s="12">
        <f t="shared" si="3"/>
        <v>32437.557289999997</v>
      </c>
      <c r="AQ32" s="12">
        <f t="shared" si="3"/>
        <v>32330.107000000004</v>
      </c>
      <c r="AR32" s="15">
        <f t="shared" si="3"/>
        <v>32588.594449999997</v>
      </c>
      <c r="AS32" s="15">
        <f>SUM(AS9,AS10,AS11,AS12,AS13,AS14,AS15,AS16,AS18,AS19,AS20,AS21,AS22,AS23,AS24,AS25,AS26,AS27)</f>
        <v>32705.02589</v>
      </c>
      <c r="AT32" s="33">
        <f>SUM(AT9,AT10,AT11,AT12,AT13,AT14,AT15,AT16,AT18,AT19,AT20,AT21,AT22,AT23,AT24,AT25,AT26,AT27)</f>
        <v>32582.935429999998</v>
      </c>
      <c r="AU32" s="37">
        <f>SUM(AU9,AU10,AU11,AU12,AU13,AU14,AU15,AU16,AU18,AU19,AU20,AU21,AU22,AU23,AU24,AU25,AU26,AU27)</f>
        <v>32747.620700000003</v>
      </c>
      <c r="AV32" s="37">
        <f>SUM(AV9,AV10,AV11,AV12,AV13,AV14,AV15,AV16,AV18,AV19,AV20,AV21,AV22,AV23,AV24,AV25,AV26,AV27)</f>
        <v>32683.958689999996</v>
      </c>
      <c r="AW32" s="32"/>
    </row>
    <row r="33" spans="2:49" ht="10.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8"/>
      <c r="AT33" s="35"/>
      <c r="AW33" s="32"/>
    </row>
    <row r="34" spans="2:49" ht="10.5">
      <c r="B34" s="3" t="s">
        <v>74</v>
      </c>
      <c r="AT34" s="35"/>
      <c r="AW34" s="32"/>
    </row>
    <row r="35" spans="2:3" ht="10.5">
      <c r="B35" s="3" t="s">
        <v>75</v>
      </c>
      <c r="C35" s="30"/>
    </row>
    <row r="36" ht="10.5">
      <c r="B36" s="3" t="s">
        <v>70</v>
      </c>
    </row>
    <row r="37" spans="41:48" ht="10.5">
      <c r="AO37"/>
      <c r="AP37"/>
      <c r="AQ37"/>
      <c r="AR37"/>
      <c r="AS37"/>
      <c r="AT37"/>
      <c r="AU37" s="39"/>
      <c r="AV37" s="39"/>
    </row>
    <row r="38" spans="41:48" ht="10.5">
      <c r="AO38"/>
      <c r="AP38"/>
      <c r="AQ38"/>
      <c r="AR38"/>
      <c r="AS38"/>
      <c r="AT38"/>
      <c r="AU38" s="39"/>
      <c r="AV38" s="39"/>
    </row>
    <row r="39" spans="40:48" ht="9">
      <c r="AN39"/>
      <c r="AO39"/>
      <c r="AP39"/>
      <c r="AQ39"/>
      <c r="AR39"/>
      <c r="AS39"/>
      <c r="AT39"/>
      <c r="AU39" s="39"/>
      <c r="AV39" s="39"/>
    </row>
    <row r="40" ht="10.5">
      <c r="AN40"/>
    </row>
    <row r="41" ht="10.5">
      <c r="AN41"/>
    </row>
    <row r="42" spans="40:48" ht="9">
      <c r="AN42"/>
      <c r="AO42"/>
      <c r="AP42"/>
      <c r="AQ42"/>
      <c r="AR42"/>
      <c r="AS42"/>
      <c r="AT42"/>
      <c r="AU42" s="39"/>
      <c r="AV42" s="39"/>
    </row>
    <row r="43" spans="40:48" ht="9">
      <c r="AN43"/>
      <c r="AO43"/>
      <c r="AP43"/>
      <c r="AQ43"/>
      <c r="AR43"/>
      <c r="AS43"/>
      <c r="AT43"/>
      <c r="AU43" s="39"/>
      <c r="AV43" s="39"/>
    </row>
    <row r="44" spans="40:48" ht="9">
      <c r="AN44"/>
      <c r="AO44"/>
      <c r="AP44"/>
      <c r="AQ44"/>
      <c r="AR44"/>
      <c r="AS44"/>
      <c r="AT44"/>
      <c r="AU44" s="39"/>
      <c r="AV44" s="39"/>
    </row>
    <row r="45" ht="10.5">
      <c r="AN45"/>
    </row>
    <row r="46" ht="10.5">
      <c r="AN46"/>
    </row>
    <row r="47" ht="10.5">
      <c r="AN47"/>
    </row>
    <row r="48" ht="10.5">
      <c r="AN48"/>
    </row>
    <row r="49" ht="10.5">
      <c r="AN49"/>
    </row>
    <row r="50" spans="41:48" ht="10.5">
      <c r="AO50"/>
      <c r="AP50"/>
      <c r="AQ50"/>
      <c r="AR50"/>
      <c r="AS50"/>
      <c r="AT50"/>
      <c r="AU50" s="39"/>
      <c r="AV50" s="39"/>
    </row>
    <row r="51" spans="41:48" ht="10.5">
      <c r="AO51"/>
      <c r="AP51"/>
      <c r="AQ51"/>
      <c r="AR51"/>
      <c r="AS51"/>
      <c r="AT51"/>
      <c r="AU51" s="39"/>
      <c r="AV51" s="39"/>
    </row>
    <row r="52" spans="40:48" ht="9">
      <c r="AN52"/>
      <c r="AO52"/>
      <c r="AP52"/>
      <c r="AQ52"/>
      <c r="AR52"/>
      <c r="AS52"/>
      <c r="AT52"/>
      <c r="AU52" s="39"/>
      <c r="AV52" s="39"/>
    </row>
    <row r="53" ht="10.5">
      <c r="AN53"/>
    </row>
    <row r="54" ht="10.5">
      <c r="AN54"/>
    </row>
    <row r="60" ht="10.5">
      <c r="AN60"/>
    </row>
    <row r="61" ht="10.5">
      <c r="AN61"/>
    </row>
    <row r="62" ht="10.5">
      <c r="AN62"/>
    </row>
  </sheetData>
  <sheetProtection/>
  <mergeCells count="48">
    <mergeCell ref="F3:F4"/>
    <mergeCell ref="AQ3:AQ4"/>
    <mergeCell ref="AP3:AP4"/>
    <mergeCell ref="AN3:AN4"/>
    <mergeCell ref="R3:R4"/>
    <mergeCell ref="AH3:AH4"/>
    <mergeCell ref="AI3:AI4"/>
    <mergeCell ref="J3:J4"/>
    <mergeCell ref="AA3:AA4"/>
    <mergeCell ref="AM3:AM4"/>
    <mergeCell ref="S3:S4"/>
    <mergeCell ref="AD3:AD4"/>
    <mergeCell ref="W3:W4"/>
    <mergeCell ref="AR3:AR4"/>
    <mergeCell ref="AV3:AV4"/>
    <mergeCell ref="M3:M4"/>
    <mergeCell ref="U3:U4"/>
    <mergeCell ref="V3:V4"/>
    <mergeCell ref="Q3:Q4"/>
    <mergeCell ref="X3:X4"/>
    <mergeCell ref="C3:C4"/>
    <mergeCell ref="AO3:AO4"/>
    <mergeCell ref="AK3:AK4"/>
    <mergeCell ref="T3:T4"/>
    <mergeCell ref="D3:D4"/>
    <mergeCell ref="Z3:Z4"/>
    <mergeCell ref="I3:I4"/>
    <mergeCell ref="L3:L4"/>
    <mergeCell ref="N3:N4"/>
    <mergeCell ref="P3:P4"/>
    <mergeCell ref="E3:E4"/>
    <mergeCell ref="K3:K4"/>
    <mergeCell ref="AE3:AE4"/>
    <mergeCell ref="AB3:AB4"/>
    <mergeCell ref="AG3:AG4"/>
    <mergeCell ref="AU3:AU4"/>
    <mergeCell ref="G3:G4"/>
    <mergeCell ref="H3:H4"/>
    <mergeCell ref="Y3:Y4"/>
    <mergeCell ref="O3:O4"/>
    <mergeCell ref="AS2:AV2"/>
    <mergeCell ref="AT3:AT4"/>
    <mergeCell ref="AJ2:AL2"/>
    <mergeCell ref="AC3:AC4"/>
    <mergeCell ref="AL3:AL4"/>
    <mergeCell ref="AF3:AF4"/>
    <mergeCell ref="AJ3:AJ4"/>
    <mergeCell ref="AS3:AS4"/>
  </mergeCells>
  <printOptions/>
  <pageMargins left="0.35433070866141736" right="0.2362204724409449" top="0.984251968503937" bottom="0.984251968503937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2018-07-11T07:48:59Z</cp:lastPrinted>
  <dcterms:created xsi:type="dcterms:W3CDTF">2013-11-01T01:43:21Z</dcterms:created>
  <dcterms:modified xsi:type="dcterms:W3CDTF">2021-09-16T09:32:28Z</dcterms:modified>
  <cp:category/>
  <cp:version/>
  <cp:contentType/>
  <cp:contentStatus/>
</cp:coreProperties>
</file>