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00" windowHeight="8160" activeTab="0"/>
  </bookViews>
  <sheets>
    <sheet name="表5-4-3" sheetId="1" r:id="rId1"/>
  </sheets>
  <definedNames>
    <definedName name="_xlnm.Print_Area" localSheetId="0">'表5-4-3'!$A$1:$AH$77</definedName>
  </definedNames>
  <calcPr fullCalcOnLoad="1"/>
</workbook>
</file>

<file path=xl/sharedStrings.xml><?xml version="1.0" encoding="utf-8"?>
<sst xmlns="http://schemas.openxmlformats.org/spreadsheetml/2006/main" count="136" uniqueCount="63">
  <si>
    <t>　表５－４－３　区部の容積率充足率の推移</t>
  </si>
  <si>
    <t>（単位：％）</t>
  </si>
  <si>
    <t>63年</t>
  </si>
  <si>
    <t>64年</t>
  </si>
  <si>
    <t>10年</t>
  </si>
  <si>
    <t>11年</t>
  </si>
  <si>
    <t>　</t>
  </si>
  <si>
    <r>
      <t>17年</t>
    </r>
  </si>
  <si>
    <t>18年</t>
  </si>
  <si>
    <r>
      <t>19年</t>
    </r>
  </si>
  <si>
    <t>20年</t>
  </si>
  <si>
    <t>12年</t>
  </si>
  <si>
    <t>13年</t>
  </si>
  <si>
    <t>14年</t>
  </si>
  <si>
    <t>15年</t>
  </si>
  <si>
    <t>16年</t>
  </si>
  <si>
    <t>21年</t>
  </si>
  <si>
    <t>22年</t>
  </si>
  <si>
    <t>地域・項目</t>
  </si>
  <si>
    <t>区　部</t>
  </si>
  <si>
    <t>23年</t>
  </si>
  <si>
    <t>5年</t>
  </si>
  <si>
    <t>2年</t>
  </si>
  <si>
    <t>3年</t>
  </si>
  <si>
    <t>4年</t>
  </si>
  <si>
    <t>6年</t>
  </si>
  <si>
    <t>7年</t>
  </si>
  <si>
    <t>8年</t>
  </si>
  <si>
    <t>9年</t>
  </si>
  <si>
    <t>24年</t>
  </si>
  <si>
    <t>中央区</t>
  </si>
  <si>
    <t>港区</t>
  </si>
  <si>
    <t>新宿区</t>
  </si>
  <si>
    <t>品川区</t>
  </si>
  <si>
    <t>江東区</t>
  </si>
  <si>
    <t>渋谷区</t>
  </si>
  <si>
    <t>豊島区</t>
  </si>
  <si>
    <t>足立区</t>
  </si>
  <si>
    <t>文京区</t>
  </si>
  <si>
    <t>台東区</t>
  </si>
  <si>
    <t>墨田区</t>
  </si>
  <si>
    <t>目黒区</t>
  </si>
  <si>
    <t>大田区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</si>
  <si>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</si>
  <si>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</si>
  <si>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</si>
  <si>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</si>
  <si>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</si>
  <si>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</si>
  <si>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</si>
  <si>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概算容積率A</t>
  </si>
  <si>
    <r>
      <t>充足率C＝</t>
    </r>
    <r>
      <rPr>
        <sz val="8"/>
        <rFont val="ＭＳ 明朝"/>
        <family val="1"/>
      </rPr>
      <t>A/B</t>
    </r>
    <r>
      <rPr>
        <sz val="8"/>
        <rFont val="ＭＳ 明朝"/>
        <family val="1"/>
      </rPr>
      <t>×100</t>
    </r>
  </si>
  <si>
    <t>指定平均容積率B</t>
  </si>
  <si>
    <t>25年</t>
  </si>
  <si>
    <t>26年</t>
  </si>
  <si>
    <t>27年</t>
  </si>
  <si>
    <t>28年</t>
  </si>
  <si>
    <t>29年</t>
  </si>
  <si>
    <t>30年</t>
  </si>
  <si>
    <t>31年</t>
  </si>
  <si>
    <t xml:space="preserve"> </t>
  </si>
  <si>
    <t>2年</t>
  </si>
  <si>
    <t>昭和・平成・令和　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</si>
</sst>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0.0%"/>
    <numFmt numFmtId="188" formatCode="\(??,??0\)"/>
    <numFmt numFmtId="189" formatCode="\(??0.0\)"/>
    <numFmt numFmtId="190" formatCode="\(?0.0\)"/>
    <numFmt numFmtId="191" formatCode="0.00000"/>
    <numFmt numFmtId="192" formatCode="#,##0.0_ "/>
    <numFmt numFmtId="193" formatCode="#,##0.0;&quot;△ &quot;#,##0.0"/>
    <numFmt numFmtId="194" formatCode="#,##0.0;&quot;▲ &quot;#,##0.0"/>
    <numFmt numFmtId="195" formatCode="0.0;&quot;▲ &quot;0.0"/>
    <numFmt numFmtId="196" formatCode="#,##0_ "/>
    <numFmt numFmtId="197" formatCode="#,##0.0"/>
    <numFmt numFmtId="198" formatCode="0_);[Red]\(0\)"/>
    <numFmt numFmtId="199" formatCode="0.0_ "/>
    <numFmt numFmtId="200" formatCode="#,##0.0_);[Red]\(#,##0.0\)"/>
    <numFmt numFmtId="201" formatCode="0.0_);[Red]\(0.0\)"/>
    <numFmt numFmtId="202" formatCode="&quot;¥&quot;#,##0_);[Red]\(&quot;¥&quot;#,##0\)"/>
    <numFmt numFmtId="203" formatCode="#,##0_);[Red]\(#,##0\)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times"/>
      <family val="1"/>
    </font>
    <font>
      <sz val="9"/>
      <name val="Times New Roman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97" fontId="8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97" fontId="9" fillId="0" borderId="10" xfId="0" applyNumberFormat="1" applyFont="1" applyFill="1" applyBorder="1" applyAlignment="1">
      <alignment vertical="center"/>
    </xf>
    <xf numFmtId="197" fontId="9" fillId="33" borderId="10" xfId="0" applyNumberFormat="1" applyFont="1" applyFill="1" applyBorder="1" applyAlignment="1">
      <alignment vertical="center"/>
    </xf>
    <xf numFmtId="197" fontId="10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49" fontId="7" fillId="33" borderId="11" xfId="0" applyNumberFormat="1" applyFont="1" applyFill="1" applyBorder="1" applyAlignment="1">
      <alignment horizontal="center" vertical="center" wrapText="1"/>
    </xf>
    <xf numFmtId="197" fontId="9" fillId="33" borderId="12" xfId="0" applyNumberFormat="1" applyFont="1" applyFill="1" applyBorder="1" applyAlignment="1">
      <alignment vertical="center"/>
    </xf>
    <xf numFmtId="197" fontId="9" fillId="33" borderId="12" xfId="0" applyNumberFormat="1" applyFont="1" applyFill="1" applyBorder="1" applyAlignment="1">
      <alignment vertical="center"/>
    </xf>
    <xf numFmtId="197" fontId="9" fillId="33" borderId="13" xfId="0" applyNumberFormat="1" applyFont="1" applyFill="1" applyBorder="1" applyAlignment="1">
      <alignment vertical="center"/>
    </xf>
    <xf numFmtId="197" fontId="8" fillId="33" borderId="11" xfId="0" applyNumberFormat="1" applyFont="1" applyFill="1" applyBorder="1" applyAlignment="1">
      <alignment vertical="center"/>
    </xf>
    <xf numFmtId="197" fontId="9" fillId="0" borderId="14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 vertical="center"/>
    </xf>
    <xf numFmtId="197" fontId="8" fillId="33" borderId="12" xfId="0" applyNumberFormat="1" applyFont="1" applyFill="1" applyBorder="1" applyAlignment="1">
      <alignment vertical="center"/>
    </xf>
    <xf numFmtId="197" fontId="8" fillId="33" borderId="12" xfId="0" applyNumberFormat="1" applyFont="1" applyFill="1" applyBorder="1" applyAlignment="1">
      <alignment vertical="center"/>
    </xf>
    <xf numFmtId="197" fontId="8" fillId="33" borderId="13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197" fontId="9" fillId="34" borderId="12" xfId="0" applyNumberFormat="1" applyFont="1" applyFill="1" applyBorder="1" applyAlignment="1">
      <alignment vertical="center"/>
    </xf>
    <xf numFmtId="197" fontId="9" fillId="34" borderId="12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197" fontId="9" fillId="34" borderId="10" xfId="0" applyNumberFormat="1" applyFont="1" applyFill="1" applyBorder="1" applyAlignment="1">
      <alignment vertical="center"/>
    </xf>
    <xf numFmtId="49" fontId="0" fillId="34" borderId="17" xfId="0" applyNumberFormat="1" applyFont="1" applyFill="1" applyBorder="1" applyAlignment="1">
      <alignment horizontal="center" vertical="center" wrapText="1"/>
    </xf>
    <xf numFmtId="197" fontId="9" fillId="34" borderId="13" xfId="0" applyNumberFormat="1" applyFont="1" applyFill="1" applyBorder="1" applyAlignment="1">
      <alignment vertical="center"/>
    </xf>
    <xf numFmtId="197" fontId="9" fillId="34" borderId="14" xfId="0" applyNumberFormat="1" applyFont="1" applyFill="1" applyBorder="1" applyAlignment="1">
      <alignment vertical="center"/>
    </xf>
    <xf numFmtId="197" fontId="8" fillId="34" borderId="12" xfId="0" applyNumberFormat="1" applyFont="1" applyFill="1" applyBorder="1" applyAlignment="1">
      <alignment vertical="center"/>
    </xf>
    <xf numFmtId="197" fontId="8" fillId="34" borderId="12" xfId="0" applyNumberFormat="1" applyFont="1" applyFill="1" applyBorder="1" applyAlignment="1">
      <alignment vertical="center"/>
    </xf>
    <xf numFmtId="197" fontId="8" fillId="34" borderId="10" xfId="0" applyNumberFormat="1" applyFont="1" applyFill="1" applyBorder="1" applyAlignment="1">
      <alignment vertical="center"/>
    </xf>
    <xf numFmtId="197" fontId="8" fillId="34" borderId="13" xfId="0" applyNumberFormat="1" applyFont="1" applyFill="1" applyBorder="1" applyAlignment="1">
      <alignment vertical="center"/>
    </xf>
    <xf numFmtId="197" fontId="8" fillId="34" borderId="10" xfId="0" applyNumberFormat="1" applyFont="1" applyFill="1" applyBorder="1" applyAlignment="1">
      <alignment horizontal="center" vertical="center"/>
    </xf>
    <xf numFmtId="197" fontId="9" fillId="0" borderId="15" xfId="0" applyNumberFormat="1" applyFont="1" applyFill="1" applyBorder="1" applyAlignment="1">
      <alignment vertical="center"/>
    </xf>
    <xf numFmtId="197" fontId="9" fillId="0" borderId="18" xfId="0" applyNumberFormat="1" applyFont="1" applyFill="1" applyBorder="1" applyAlignment="1">
      <alignment vertical="center"/>
    </xf>
    <xf numFmtId="197" fontId="9" fillId="33" borderId="19" xfId="0" applyNumberFormat="1" applyFont="1" applyFill="1" applyBorder="1" applyAlignment="1">
      <alignment vertical="center"/>
    </xf>
    <xf numFmtId="197" fontId="9" fillId="34" borderId="15" xfId="0" applyNumberFormat="1" applyFont="1" applyFill="1" applyBorder="1" applyAlignment="1">
      <alignment vertical="center"/>
    </xf>
    <xf numFmtId="197" fontId="9" fillId="34" borderId="18" xfId="0" applyNumberFormat="1" applyFont="1" applyFill="1" applyBorder="1" applyAlignment="1">
      <alignment vertical="center"/>
    </xf>
    <xf numFmtId="197" fontId="9" fillId="34" borderId="19" xfId="0" applyNumberFormat="1" applyFont="1" applyFill="1" applyBorder="1" applyAlignment="1">
      <alignment vertical="center"/>
    </xf>
    <xf numFmtId="197" fontId="9" fillId="33" borderId="18" xfId="0" applyNumberFormat="1" applyFont="1" applyFill="1" applyBorder="1" applyAlignment="1">
      <alignment vertical="center"/>
    </xf>
    <xf numFmtId="197" fontId="9" fillId="34" borderId="18" xfId="0" applyNumberFormat="1" applyFont="1" applyFill="1" applyBorder="1" applyAlignment="1">
      <alignment vertical="center"/>
    </xf>
    <xf numFmtId="197" fontId="9" fillId="0" borderId="15" xfId="0" applyNumberFormat="1" applyFont="1" applyBorder="1" applyAlignment="1">
      <alignment vertical="center"/>
    </xf>
    <xf numFmtId="197" fontId="8" fillId="33" borderId="18" xfId="0" applyNumberFormat="1" applyFont="1" applyFill="1" applyBorder="1" applyAlignment="1">
      <alignment vertical="center"/>
    </xf>
    <xf numFmtId="197" fontId="8" fillId="33" borderId="19" xfId="0" applyNumberFormat="1" applyFont="1" applyFill="1" applyBorder="1" applyAlignment="1">
      <alignment vertical="center"/>
    </xf>
    <xf numFmtId="197" fontId="8" fillId="34" borderId="18" xfId="0" applyNumberFormat="1" applyFont="1" applyFill="1" applyBorder="1" applyAlignment="1">
      <alignment vertical="center"/>
    </xf>
    <xf numFmtId="197" fontId="8" fillId="34" borderId="19" xfId="0" applyNumberFormat="1" applyFont="1" applyFill="1" applyBorder="1" applyAlignment="1">
      <alignment vertical="center"/>
    </xf>
    <xf numFmtId="197" fontId="9" fillId="34" borderId="15" xfId="0" applyNumberFormat="1" applyFont="1" applyFill="1" applyBorder="1" applyAlignment="1">
      <alignment vertical="center"/>
    </xf>
    <xf numFmtId="197" fontId="9" fillId="0" borderId="15" xfId="0" applyNumberFormat="1" applyFont="1" applyFill="1" applyBorder="1" applyAlignment="1">
      <alignment vertical="center"/>
    </xf>
    <xf numFmtId="197" fontId="9" fillId="0" borderId="18" xfId="0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185" fontId="9" fillId="0" borderId="15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vertical="center"/>
    </xf>
    <xf numFmtId="185" fontId="9" fillId="34" borderId="15" xfId="0" applyNumberFormat="1" applyFont="1" applyFill="1" applyBorder="1" applyAlignment="1">
      <alignment vertical="center"/>
    </xf>
    <xf numFmtId="185" fontId="9" fillId="34" borderId="18" xfId="0" applyNumberFormat="1" applyFont="1" applyFill="1" applyBorder="1" applyAlignment="1">
      <alignment vertical="center"/>
    </xf>
    <xf numFmtId="185" fontId="9" fillId="34" borderId="19" xfId="0" applyNumberFormat="1" applyFont="1" applyFill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185" fontId="9" fillId="0" borderId="21" xfId="0" applyNumberFormat="1" applyFont="1" applyBorder="1" applyAlignment="1">
      <alignment vertical="center"/>
    </xf>
    <xf numFmtId="185" fontId="9" fillId="34" borderId="12" xfId="0" applyNumberFormat="1" applyFont="1" applyFill="1" applyBorder="1" applyAlignment="1">
      <alignment vertical="center"/>
    </xf>
    <xf numFmtId="185" fontId="9" fillId="34" borderId="10" xfId="0" applyNumberFormat="1" applyFont="1" applyFill="1" applyBorder="1" applyAlignment="1">
      <alignment vertical="center"/>
    </xf>
    <xf numFmtId="185" fontId="9" fillId="34" borderId="13" xfId="0" applyNumberFormat="1" applyFont="1" applyFill="1" applyBorder="1" applyAlignment="1">
      <alignment vertical="center"/>
    </xf>
    <xf numFmtId="185" fontId="9" fillId="0" borderId="22" xfId="0" applyNumberFormat="1" applyFont="1" applyBorder="1" applyAlignment="1">
      <alignment vertical="center"/>
    </xf>
    <xf numFmtId="185" fontId="9" fillId="0" borderId="23" xfId="0" applyNumberFormat="1" applyFont="1" applyBorder="1" applyAlignment="1">
      <alignment vertical="center"/>
    </xf>
    <xf numFmtId="185" fontId="9" fillId="0" borderId="24" xfId="0" applyNumberFormat="1" applyFont="1" applyBorder="1" applyAlignment="1">
      <alignment vertical="center"/>
    </xf>
    <xf numFmtId="185" fontId="9" fillId="0" borderId="25" xfId="0" applyNumberFormat="1" applyFont="1" applyBorder="1" applyAlignment="1">
      <alignment vertical="center"/>
    </xf>
    <xf numFmtId="185" fontId="9" fillId="34" borderId="23" xfId="0" applyNumberFormat="1" applyFont="1" applyFill="1" applyBorder="1" applyAlignment="1">
      <alignment vertical="center"/>
    </xf>
    <xf numFmtId="185" fontId="9" fillId="34" borderId="24" xfId="0" applyNumberFormat="1" applyFont="1" applyFill="1" applyBorder="1" applyAlignment="1">
      <alignment vertical="center"/>
    </xf>
    <xf numFmtId="185" fontId="9" fillId="34" borderId="26" xfId="0" applyNumberFormat="1" applyFont="1" applyFill="1" applyBorder="1" applyAlignment="1">
      <alignment vertical="center"/>
    </xf>
    <xf numFmtId="185" fontId="9" fillId="0" borderId="11" xfId="0" applyNumberFormat="1" applyFont="1" applyBorder="1" applyAlignment="1">
      <alignment vertical="center"/>
    </xf>
    <xf numFmtId="49" fontId="0" fillId="34" borderId="23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27" xfId="0" applyNumberFormat="1" applyFont="1" applyFill="1" applyBorder="1" applyAlignment="1">
      <alignment horizontal="center" vertical="center" wrapText="1"/>
    </xf>
    <xf numFmtId="185" fontId="9" fillId="0" borderId="28" xfId="0" applyNumberFormat="1" applyFont="1" applyBorder="1" applyAlignment="1">
      <alignment vertical="center"/>
    </xf>
    <xf numFmtId="185" fontId="9" fillId="0" borderId="29" xfId="0" applyNumberFormat="1" applyFont="1" applyBorder="1" applyAlignment="1">
      <alignment vertical="center"/>
    </xf>
    <xf numFmtId="185" fontId="9" fillId="0" borderId="30" xfId="0" applyNumberFormat="1" applyFont="1" applyBorder="1" applyAlignment="1">
      <alignment vertical="center"/>
    </xf>
    <xf numFmtId="185" fontId="9" fillId="34" borderId="28" xfId="0" applyNumberFormat="1" applyFont="1" applyFill="1" applyBorder="1" applyAlignment="1">
      <alignment vertical="center"/>
    </xf>
    <xf numFmtId="185" fontId="9" fillId="34" borderId="29" xfId="0" applyNumberFormat="1" applyFont="1" applyFill="1" applyBorder="1" applyAlignment="1">
      <alignment vertical="center"/>
    </xf>
    <xf numFmtId="185" fontId="9" fillId="34" borderId="31" xfId="0" applyNumberFormat="1" applyFont="1" applyFill="1" applyBorder="1" applyAlignment="1">
      <alignment vertical="center"/>
    </xf>
    <xf numFmtId="185" fontId="9" fillId="0" borderId="32" xfId="0" applyNumberFormat="1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 textRotation="255" shrinkToFit="1"/>
    </xf>
    <xf numFmtId="0" fontId="0" fillId="34" borderId="34" xfId="0" applyFont="1" applyFill="1" applyBorder="1" applyAlignment="1">
      <alignment horizontal="center" vertical="center" textRotation="255" shrinkToFit="1"/>
    </xf>
    <xf numFmtId="0" fontId="0" fillId="34" borderId="35" xfId="0" applyFont="1" applyFill="1" applyBorder="1" applyAlignment="1">
      <alignment horizontal="center" vertical="center" textRotation="255" shrinkToFit="1"/>
    </xf>
    <xf numFmtId="56" fontId="7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0" fillId="34" borderId="33" xfId="0" applyFont="1" applyFill="1" applyBorder="1" applyAlignment="1">
      <alignment horizontal="center" vertical="center" textRotation="255" shrinkToFit="1"/>
    </xf>
    <xf numFmtId="0" fontId="10" fillId="34" borderId="34" xfId="0" applyFont="1" applyFill="1" applyBorder="1" applyAlignment="1">
      <alignment horizontal="center" vertical="center" textRotation="255" shrinkToFit="1"/>
    </xf>
    <xf numFmtId="0" fontId="10" fillId="34" borderId="35" xfId="0" applyFont="1" applyFill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textRotation="255" shrinkToFit="1"/>
    </xf>
    <xf numFmtId="0" fontId="10" fillId="0" borderId="34" xfId="0" applyFont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textRotation="255" shrinkToFit="1"/>
    </xf>
    <xf numFmtId="56" fontId="7" fillId="33" borderId="1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 shrinkToFit="1"/>
    </xf>
    <xf numFmtId="0" fontId="0" fillId="0" borderId="34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 textRotation="255" shrinkToFit="1"/>
    </xf>
    <xf numFmtId="0" fontId="10" fillId="34" borderId="41" xfId="0" applyFont="1" applyFill="1" applyBorder="1" applyAlignment="1">
      <alignment horizontal="center" vertical="center" textRotation="255" shrinkToFit="1"/>
    </xf>
    <xf numFmtId="0" fontId="10" fillId="34" borderId="42" xfId="0" applyFont="1" applyFill="1" applyBorder="1" applyAlignment="1">
      <alignment horizontal="center" vertical="center" textRotation="255" shrinkToFit="1"/>
    </xf>
    <xf numFmtId="0" fontId="10" fillId="34" borderId="43" xfId="0" applyFont="1" applyFill="1" applyBorder="1" applyAlignment="1">
      <alignment horizontal="center" vertical="center" textRotation="255" shrinkToFit="1"/>
    </xf>
    <xf numFmtId="0" fontId="10" fillId="33" borderId="44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27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114300</xdr:rowOff>
    </xdr:from>
    <xdr:to>
      <xdr:col>2</xdr:col>
      <xdr:colOff>19050</xdr:colOff>
      <xdr:row>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19150"/>
          <a:ext cx="314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千代田区</a:t>
          </a:r>
        </a:p>
      </xdr:txBody>
    </xdr:sp>
    <xdr:clientData/>
  </xdr:twoCellAnchor>
  <xdr:twoCellAnchor>
    <xdr:from>
      <xdr:col>0</xdr:col>
      <xdr:colOff>257175</xdr:colOff>
      <xdr:row>37</xdr:row>
      <xdr:rowOff>76200</xdr:rowOff>
    </xdr:from>
    <xdr:to>
      <xdr:col>2</xdr:col>
      <xdr:colOff>9525</xdr:colOff>
      <xdr:row>42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7175" y="5210175"/>
          <a:ext cx="3238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世田谷区</a:t>
          </a:r>
        </a:p>
      </xdr:txBody>
    </xdr:sp>
    <xdr:clientData/>
  </xdr:twoCellAnchor>
  <xdr:twoCellAnchor>
    <xdr:from>
      <xdr:col>0</xdr:col>
      <xdr:colOff>266700</xdr:colOff>
      <xdr:row>70</xdr:row>
      <xdr:rowOff>76200</xdr:rowOff>
    </xdr:from>
    <xdr:to>
      <xdr:col>2</xdr:col>
      <xdr:colOff>9525</xdr:colOff>
      <xdr:row>75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6700" y="9610725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江戸川区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AQ88"/>
  <sheetViews>
    <sheetView showGridLines="0" tabSelected="1" zoomScale="90" zoomScaleNormal="90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4.140625" style="0" customWidth="1"/>
    <col min="2" max="2" width="4.421875" style="0" customWidth="1"/>
    <col min="3" max="3" width="20.8515625" style="0" customWidth="1"/>
    <col min="4" max="4" width="6.8515625" style="0" customWidth="1"/>
    <col min="5" max="7" width="5.8515625" style="0" hidden="1" customWidth="1"/>
    <col min="8" max="8" width="6.8515625" style="0" customWidth="1"/>
    <col min="9" max="12" width="5.8515625" style="0" hidden="1" customWidth="1"/>
    <col min="13" max="13" width="6.8515625" style="0" customWidth="1"/>
    <col min="14" max="17" width="5.8515625" style="0" hidden="1" customWidth="1"/>
    <col min="18" max="18" width="6.8515625" style="0" customWidth="1"/>
    <col min="19" max="22" width="6.8515625" style="0" hidden="1" customWidth="1"/>
    <col min="23" max="36" width="6.8515625" style="0" customWidth="1"/>
  </cols>
  <sheetData>
    <row r="1" spans="3:16" ht="15.75"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3:36" ht="13.5" customHeight="1"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6"/>
      <c r="O3" s="7"/>
      <c r="P3" s="7"/>
      <c r="Q3" s="7"/>
      <c r="R3" s="7"/>
      <c r="S3" s="7"/>
      <c r="T3" s="7"/>
      <c r="U3" s="8" t="s">
        <v>60</v>
      </c>
      <c r="V3" s="8"/>
      <c r="W3" s="8"/>
      <c r="X3" s="9"/>
      <c r="Y3" s="10"/>
      <c r="AB3" s="13"/>
      <c r="AC3" s="13"/>
      <c r="AE3" s="13"/>
      <c r="AF3" s="13"/>
      <c r="AG3" s="13"/>
      <c r="AH3" s="13"/>
      <c r="AI3" s="13"/>
      <c r="AJ3" s="13" t="s">
        <v>1</v>
      </c>
    </row>
    <row r="4" spans="2:36" ht="14.25" customHeight="1">
      <c r="B4" s="122" t="s">
        <v>62</v>
      </c>
      <c r="C4" s="123"/>
      <c r="D4" s="95" t="s">
        <v>2</v>
      </c>
      <c r="E4" s="95" t="s">
        <v>3</v>
      </c>
      <c r="F4" s="95" t="s">
        <v>22</v>
      </c>
      <c r="G4" s="115" t="s">
        <v>23</v>
      </c>
      <c r="H4" s="115" t="s">
        <v>24</v>
      </c>
      <c r="I4" s="115" t="s">
        <v>21</v>
      </c>
      <c r="J4" s="115" t="s">
        <v>25</v>
      </c>
      <c r="K4" s="115" t="s">
        <v>26</v>
      </c>
      <c r="L4" s="102" t="s">
        <v>27</v>
      </c>
      <c r="M4" s="102" t="s">
        <v>28</v>
      </c>
      <c r="N4" s="102" t="s">
        <v>4</v>
      </c>
      <c r="O4" s="102" t="s">
        <v>5</v>
      </c>
      <c r="P4" s="102" t="s">
        <v>11</v>
      </c>
      <c r="Q4" s="102" t="s">
        <v>12</v>
      </c>
      <c r="R4" s="102" t="s">
        <v>13</v>
      </c>
      <c r="S4" s="102" t="s">
        <v>14</v>
      </c>
      <c r="T4" s="102" t="s">
        <v>15</v>
      </c>
      <c r="U4" s="102" t="s">
        <v>7</v>
      </c>
      <c r="V4" s="102" t="s">
        <v>8</v>
      </c>
      <c r="W4" s="102" t="s">
        <v>9</v>
      </c>
      <c r="X4" s="102" t="s">
        <v>10</v>
      </c>
      <c r="Y4" s="102" t="s">
        <v>16</v>
      </c>
      <c r="Z4" s="102" t="s">
        <v>17</v>
      </c>
      <c r="AA4" s="102" t="s">
        <v>20</v>
      </c>
      <c r="AB4" s="100" t="s">
        <v>29</v>
      </c>
      <c r="AC4" s="100" t="s">
        <v>53</v>
      </c>
      <c r="AD4" s="100" t="s">
        <v>54</v>
      </c>
      <c r="AE4" s="100" t="s">
        <v>55</v>
      </c>
      <c r="AF4" s="108" t="s">
        <v>56</v>
      </c>
      <c r="AG4" s="106" t="s">
        <v>57</v>
      </c>
      <c r="AH4" s="126" t="s">
        <v>58</v>
      </c>
      <c r="AI4" s="110" t="s">
        <v>59</v>
      </c>
      <c r="AJ4" s="104" t="s">
        <v>61</v>
      </c>
    </row>
    <row r="5" spans="2:36" ht="12.75" customHeight="1">
      <c r="B5" s="124" t="s">
        <v>18</v>
      </c>
      <c r="C5" s="125"/>
      <c r="D5" s="96"/>
      <c r="E5" s="96"/>
      <c r="F5" s="96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1"/>
      <c r="AC5" s="101"/>
      <c r="AD5" s="101"/>
      <c r="AE5" s="101"/>
      <c r="AF5" s="109"/>
      <c r="AG5" s="107"/>
      <c r="AH5" s="127"/>
      <c r="AI5" s="111"/>
      <c r="AJ5" s="105"/>
    </row>
    <row r="6" spans="2:36" ht="10.5" customHeight="1">
      <c r="B6" s="116"/>
      <c r="C6" s="28" t="s">
        <v>50</v>
      </c>
      <c r="D6" s="19">
        <v>422.7</v>
      </c>
      <c r="E6" s="20"/>
      <c r="F6" s="20"/>
      <c r="G6" s="20"/>
      <c r="H6" s="20">
        <v>510.5</v>
      </c>
      <c r="I6" s="20"/>
      <c r="J6" s="20"/>
      <c r="K6" s="20"/>
      <c r="L6" s="20"/>
      <c r="M6" s="20">
        <v>550.9</v>
      </c>
      <c r="N6" s="20"/>
      <c r="O6" s="20"/>
      <c r="P6" s="20"/>
      <c r="Q6" s="20"/>
      <c r="R6" s="20">
        <v>563.8951401274609</v>
      </c>
      <c r="S6" s="20">
        <v>562.7622247548961</v>
      </c>
      <c r="T6" s="20">
        <v>575.9979686335412</v>
      </c>
      <c r="U6" s="20">
        <v>584.2</v>
      </c>
      <c r="V6" s="20">
        <v>589.9029249300213</v>
      </c>
      <c r="W6" s="20">
        <v>598.659779927147</v>
      </c>
      <c r="X6" s="20">
        <v>598.8256341731893</v>
      </c>
      <c r="Y6" s="20">
        <v>598.7226869583435</v>
      </c>
      <c r="Z6" s="20">
        <v>604.5497447044175</v>
      </c>
      <c r="AA6" s="19">
        <v>608.5311288288854</v>
      </c>
      <c r="AB6" s="44">
        <v>613.1174533479693</v>
      </c>
      <c r="AC6" s="44">
        <v>606.2304283070148</v>
      </c>
      <c r="AD6" s="44">
        <v>612.2083077072018</v>
      </c>
      <c r="AE6" s="61">
        <v>636.90525587541</v>
      </c>
      <c r="AF6" s="68">
        <v>645.2766090266908</v>
      </c>
      <c r="AG6" s="75">
        <v>644.8972686153176</v>
      </c>
      <c r="AH6" s="68">
        <v>650.3053522452517</v>
      </c>
      <c r="AI6" s="68">
        <v>661.1610608243262</v>
      </c>
      <c r="AJ6" s="85">
        <v>682.5502796725511</v>
      </c>
    </row>
    <row r="7" spans="2:36" ht="10.5" customHeight="1">
      <c r="B7" s="117"/>
      <c r="C7" s="29" t="s">
        <v>52</v>
      </c>
      <c r="D7" s="15">
        <v>525</v>
      </c>
      <c r="E7" s="15"/>
      <c r="F7" s="15"/>
      <c r="G7" s="15"/>
      <c r="H7" s="15">
        <v>528.3</v>
      </c>
      <c r="I7" s="15"/>
      <c r="J7" s="15"/>
      <c r="K7" s="15"/>
      <c r="L7" s="15"/>
      <c r="M7" s="15">
        <v>536.6</v>
      </c>
      <c r="N7" s="15"/>
      <c r="O7" s="15"/>
      <c r="P7" s="15"/>
      <c r="Q7" s="15"/>
      <c r="R7" s="15">
        <v>537.7</v>
      </c>
      <c r="S7" s="15">
        <v>537.7</v>
      </c>
      <c r="T7" s="15">
        <v>556.1</v>
      </c>
      <c r="U7" s="15">
        <v>558.7</v>
      </c>
      <c r="V7" s="15">
        <v>558.7</v>
      </c>
      <c r="W7" s="15">
        <v>558.7</v>
      </c>
      <c r="X7" s="15">
        <v>558.7</v>
      </c>
      <c r="Y7" s="15">
        <v>558.7</v>
      </c>
      <c r="Z7" s="15">
        <v>558.7</v>
      </c>
      <c r="AA7" s="15">
        <v>558.7</v>
      </c>
      <c r="AB7" s="45">
        <v>560.1</v>
      </c>
      <c r="AC7" s="45">
        <v>560.1202749140894</v>
      </c>
      <c r="AD7" s="45">
        <v>560.2233676975945</v>
      </c>
      <c r="AE7" s="62">
        <v>560.2</v>
      </c>
      <c r="AF7" s="69">
        <v>560.6529209621993</v>
      </c>
      <c r="AG7" s="76">
        <v>561.8470790378007</v>
      </c>
      <c r="AH7" s="69">
        <v>561.8470790378007</v>
      </c>
      <c r="AI7" s="69">
        <v>561.8470790378007</v>
      </c>
      <c r="AJ7" s="86">
        <v>561.8</v>
      </c>
    </row>
    <row r="8" spans="2:36" ht="10.5" customHeight="1">
      <c r="B8" s="118"/>
      <c r="C8" s="30" t="s">
        <v>51</v>
      </c>
      <c r="D8" s="21">
        <f>D6/D7*100</f>
        <v>80.51428571428572</v>
      </c>
      <c r="E8" s="21"/>
      <c r="F8" s="21"/>
      <c r="G8" s="21"/>
      <c r="H8" s="21">
        <f aca="true" t="shared" si="0" ref="H8:AB8">H6/H7*100</f>
        <v>96.63070225250804</v>
      </c>
      <c r="I8" s="21" t="e">
        <f t="shared" si="0"/>
        <v>#DIV/0!</v>
      </c>
      <c r="J8" s="21" t="e">
        <f t="shared" si="0"/>
        <v>#DIV/0!</v>
      </c>
      <c r="K8" s="21" t="e">
        <f t="shared" si="0"/>
        <v>#DIV/0!</v>
      </c>
      <c r="L8" s="21" t="e">
        <f t="shared" si="0"/>
        <v>#DIV/0!</v>
      </c>
      <c r="M8" s="21">
        <f t="shared" si="0"/>
        <v>102.664927320164</v>
      </c>
      <c r="N8" s="21" t="e">
        <f t="shared" si="0"/>
        <v>#DIV/0!</v>
      </c>
      <c r="O8" s="21" t="e">
        <f t="shared" si="0"/>
        <v>#DIV/0!</v>
      </c>
      <c r="P8" s="21" t="e">
        <f t="shared" si="0"/>
        <v>#DIV/0!</v>
      </c>
      <c r="Q8" s="21" t="e">
        <f t="shared" si="0"/>
        <v>#DIV/0!</v>
      </c>
      <c r="R8" s="21">
        <f t="shared" si="0"/>
        <v>104.87170171609834</v>
      </c>
      <c r="S8" s="21">
        <f t="shared" si="0"/>
        <v>104.66100516178093</v>
      </c>
      <c r="T8" s="21">
        <f t="shared" si="0"/>
        <v>103.57812778880438</v>
      </c>
      <c r="U8" s="21">
        <f t="shared" si="0"/>
        <v>104.56416681582243</v>
      </c>
      <c r="V8" s="21">
        <f t="shared" si="0"/>
        <v>105.58491586361576</v>
      </c>
      <c r="W8" s="21">
        <f t="shared" si="0"/>
        <v>107.1522784906295</v>
      </c>
      <c r="X8" s="21">
        <f t="shared" si="0"/>
        <v>107.18196423361181</v>
      </c>
      <c r="Y8" s="21">
        <f t="shared" si="0"/>
        <v>107.16353802726748</v>
      </c>
      <c r="Z8" s="21">
        <f t="shared" si="0"/>
        <v>108.20650522720914</v>
      </c>
      <c r="AA8" s="21">
        <f t="shared" si="0"/>
        <v>108.91912096454006</v>
      </c>
      <c r="AB8" s="46">
        <f t="shared" si="0"/>
        <v>109.46571207783775</v>
      </c>
      <c r="AC8" s="46">
        <v>108.23218788143274</v>
      </c>
      <c r="AD8" s="46">
        <v>109.27932374960632</v>
      </c>
      <c r="AE8" s="63">
        <v>113.69247695026947</v>
      </c>
      <c r="AF8" s="70">
        <v>115.0937745796917</v>
      </c>
      <c r="AG8" s="77">
        <v>114.78163590700619</v>
      </c>
      <c r="AH8" s="70">
        <v>115.74419028019894</v>
      </c>
      <c r="AI8" s="70">
        <v>117.67633676348504</v>
      </c>
      <c r="AJ8" s="87">
        <v>121.49346380785889</v>
      </c>
    </row>
    <row r="9" spans="2:38" ht="10.5" customHeight="1">
      <c r="B9" s="92" t="s">
        <v>30</v>
      </c>
      <c r="C9" s="31" t="s">
        <v>50</v>
      </c>
      <c r="D9" s="32">
        <v>363.6</v>
      </c>
      <c r="E9" s="33"/>
      <c r="F9" s="33"/>
      <c r="G9" s="33"/>
      <c r="H9" s="33">
        <v>403.9</v>
      </c>
      <c r="I9" s="33"/>
      <c r="J9" s="33"/>
      <c r="K9" s="33"/>
      <c r="L9" s="33"/>
      <c r="M9" s="33">
        <v>464.8</v>
      </c>
      <c r="N9" s="33"/>
      <c r="O9" s="33"/>
      <c r="P9" s="33"/>
      <c r="Q9" s="33"/>
      <c r="R9" s="33">
        <v>480.24870124845177</v>
      </c>
      <c r="S9" s="33">
        <v>499.66205132998783</v>
      </c>
      <c r="T9" s="33">
        <v>504.13737701410105</v>
      </c>
      <c r="U9" s="33">
        <v>513.4</v>
      </c>
      <c r="V9" s="33">
        <v>517.6479634999979</v>
      </c>
      <c r="W9" s="33">
        <v>523.2680748973627</v>
      </c>
      <c r="X9" s="33">
        <v>525.062777761024</v>
      </c>
      <c r="Y9" s="33">
        <v>536.2626538281216</v>
      </c>
      <c r="Z9" s="33">
        <v>537.3285243946831</v>
      </c>
      <c r="AA9" s="32">
        <v>537.6054040764475</v>
      </c>
      <c r="AB9" s="47">
        <v>543.7737763124525</v>
      </c>
      <c r="AC9" s="47">
        <v>548.3385892257369</v>
      </c>
      <c r="AD9" s="47">
        <v>545.2900292926864</v>
      </c>
      <c r="AE9" s="64">
        <v>548.5561778488958</v>
      </c>
      <c r="AF9" s="71">
        <v>546.2216639296558</v>
      </c>
      <c r="AG9" s="78">
        <v>561.3466028110158</v>
      </c>
      <c r="AH9" s="71">
        <v>574.7044277790567</v>
      </c>
      <c r="AI9" s="71">
        <v>580.47514703272</v>
      </c>
      <c r="AJ9" s="88">
        <v>591.0454734693004</v>
      </c>
      <c r="AL9" t="s">
        <v>60</v>
      </c>
    </row>
    <row r="10" spans="2:36" ht="10.5" customHeight="1">
      <c r="B10" s="93"/>
      <c r="C10" s="34" t="s">
        <v>52</v>
      </c>
      <c r="D10" s="35">
        <v>561</v>
      </c>
      <c r="E10" s="35"/>
      <c r="F10" s="35"/>
      <c r="G10" s="35"/>
      <c r="H10" s="35">
        <v>560.5</v>
      </c>
      <c r="I10" s="35"/>
      <c r="J10" s="35"/>
      <c r="K10" s="35"/>
      <c r="L10" s="35"/>
      <c r="M10" s="35">
        <v>570.3</v>
      </c>
      <c r="N10" s="35"/>
      <c r="O10" s="35"/>
      <c r="P10" s="35"/>
      <c r="Q10" s="35"/>
      <c r="R10" s="35">
        <v>569.4</v>
      </c>
      <c r="S10" s="35">
        <v>569.4</v>
      </c>
      <c r="T10" s="35">
        <v>570.3</v>
      </c>
      <c r="U10" s="35">
        <v>570.3</v>
      </c>
      <c r="V10" s="35">
        <v>570.3</v>
      </c>
      <c r="W10" s="35">
        <v>570.3</v>
      </c>
      <c r="X10" s="35">
        <v>570.3</v>
      </c>
      <c r="Y10" s="35">
        <v>570.3</v>
      </c>
      <c r="Z10" s="35">
        <v>570.3</v>
      </c>
      <c r="AA10" s="35">
        <v>570.3</v>
      </c>
      <c r="AB10" s="48">
        <v>570.5</v>
      </c>
      <c r="AC10" s="48">
        <v>570.5260685767965</v>
      </c>
      <c r="AD10" s="48">
        <v>570.5260685767965</v>
      </c>
      <c r="AE10" s="65">
        <v>570.5</v>
      </c>
      <c r="AF10" s="72">
        <v>570.5260685767965</v>
      </c>
      <c r="AG10" s="79">
        <v>570.9605448567402</v>
      </c>
      <c r="AH10" s="72">
        <v>570.9605448567402</v>
      </c>
      <c r="AI10" s="72">
        <v>570.9605448567403</v>
      </c>
      <c r="AJ10" s="89">
        <v>571</v>
      </c>
    </row>
    <row r="11" spans="2:40" ht="10.5" customHeight="1">
      <c r="B11" s="94"/>
      <c r="C11" s="36" t="s">
        <v>51</v>
      </c>
      <c r="D11" s="37">
        <f>D9/D10*100</f>
        <v>64.81283422459893</v>
      </c>
      <c r="E11" s="37"/>
      <c r="F11" s="37"/>
      <c r="G11" s="37"/>
      <c r="H11" s="37">
        <f aca="true" t="shared" si="1" ref="H11:AB11">H9/H10*100</f>
        <v>72.06066012488849</v>
      </c>
      <c r="I11" s="37" t="e">
        <f t="shared" si="1"/>
        <v>#DIV/0!</v>
      </c>
      <c r="J11" s="37" t="e">
        <f t="shared" si="1"/>
        <v>#DIV/0!</v>
      </c>
      <c r="K11" s="37" t="e">
        <f t="shared" si="1"/>
        <v>#DIV/0!</v>
      </c>
      <c r="L11" s="37" t="e">
        <f t="shared" si="1"/>
        <v>#DIV/0!</v>
      </c>
      <c r="M11" s="37">
        <f t="shared" si="1"/>
        <v>81.50096440469929</v>
      </c>
      <c r="N11" s="37" t="e">
        <f t="shared" si="1"/>
        <v>#DIV/0!</v>
      </c>
      <c r="O11" s="37" t="e">
        <f t="shared" si="1"/>
        <v>#DIV/0!</v>
      </c>
      <c r="P11" s="37" t="e">
        <f t="shared" si="1"/>
        <v>#DIV/0!</v>
      </c>
      <c r="Q11" s="37" t="e">
        <f t="shared" si="1"/>
        <v>#DIV/0!</v>
      </c>
      <c r="R11" s="37">
        <f t="shared" si="1"/>
        <v>84.34294015603298</v>
      </c>
      <c r="S11" s="37">
        <f t="shared" si="1"/>
        <v>87.75237993150472</v>
      </c>
      <c r="T11" s="37">
        <f t="shared" si="1"/>
        <v>88.39862826829757</v>
      </c>
      <c r="U11" s="37">
        <f t="shared" si="1"/>
        <v>90.02279502016482</v>
      </c>
      <c r="V11" s="37">
        <f t="shared" si="1"/>
        <v>90.7676597404871</v>
      </c>
      <c r="W11" s="37">
        <f t="shared" si="1"/>
        <v>91.75312552996014</v>
      </c>
      <c r="X11" s="37">
        <f t="shared" si="1"/>
        <v>92.06782005278346</v>
      </c>
      <c r="Y11" s="37">
        <f t="shared" si="1"/>
        <v>94.03167698196067</v>
      </c>
      <c r="Z11" s="37">
        <f t="shared" si="1"/>
        <v>94.21857345163653</v>
      </c>
      <c r="AA11" s="37">
        <f t="shared" si="1"/>
        <v>94.26712328186</v>
      </c>
      <c r="AB11" s="49">
        <f t="shared" si="1"/>
        <v>95.31529821427738</v>
      </c>
      <c r="AC11" s="49">
        <v>96.1110489821425</v>
      </c>
      <c r="AD11" s="49">
        <v>95.57670706492648</v>
      </c>
      <c r="AE11" s="66">
        <v>96.15358069218156</v>
      </c>
      <c r="AF11" s="73">
        <v>95.74000102961655</v>
      </c>
      <c r="AG11" s="80">
        <v>98.31618101595153</v>
      </c>
      <c r="AH11" s="73">
        <v>100.65571657377059</v>
      </c>
      <c r="AI11" s="73">
        <v>101.66642025647621</v>
      </c>
      <c r="AJ11" s="90">
        <v>103.51059080022776</v>
      </c>
      <c r="AN11" t="s">
        <v>60</v>
      </c>
    </row>
    <row r="12" spans="2:36" ht="10.5" customHeight="1">
      <c r="B12" s="112" t="s">
        <v>31</v>
      </c>
      <c r="C12" s="28" t="s">
        <v>50</v>
      </c>
      <c r="D12" s="19">
        <v>212.5</v>
      </c>
      <c r="E12" s="20"/>
      <c r="F12" s="20"/>
      <c r="G12" s="20"/>
      <c r="H12" s="20">
        <v>244.4</v>
      </c>
      <c r="I12" s="20"/>
      <c r="J12" s="20"/>
      <c r="K12" s="20"/>
      <c r="L12" s="20"/>
      <c r="M12" s="20">
        <v>284.8</v>
      </c>
      <c r="N12" s="20"/>
      <c r="O12" s="20"/>
      <c r="P12" s="20"/>
      <c r="Q12" s="20"/>
      <c r="R12" s="20">
        <v>302.30009118870925</v>
      </c>
      <c r="S12" s="20">
        <v>311.61780932117705</v>
      </c>
      <c r="T12" s="20">
        <v>332.16355018126217</v>
      </c>
      <c r="U12" s="20">
        <v>346.7</v>
      </c>
      <c r="V12" s="20">
        <v>350.44038769367063</v>
      </c>
      <c r="W12" s="20">
        <v>359.9592358659531</v>
      </c>
      <c r="X12" s="20">
        <v>372.8459657958612</v>
      </c>
      <c r="Y12" s="20">
        <v>381.8736129072624</v>
      </c>
      <c r="Z12" s="20">
        <v>386.3723584426003</v>
      </c>
      <c r="AA12" s="19">
        <v>387.0774581843143</v>
      </c>
      <c r="AB12" s="44">
        <v>389.66785675646435</v>
      </c>
      <c r="AC12" s="44">
        <v>392.7486464713553</v>
      </c>
      <c r="AD12" s="44">
        <v>395.82215546710506</v>
      </c>
      <c r="AE12" s="67">
        <v>398.04190262676997</v>
      </c>
      <c r="AF12" s="74">
        <v>403.009205886387</v>
      </c>
      <c r="AG12" s="81">
        <v>401.77223422045734</v>
      </c>
      <c r="AH12" s="74">
        <v>404.1972073581909</v>
      </c>
      <c r="AI12" s="74">
        <v>406.0082950401529</v>
      </c>
      <c r="AJ12" s="91">
        <v>407.83573356890645</v>
      </c>
    </row>
    <row r="13" spans="2:36" ht="10.5" customHeight="1">
      <c r="B13" s="113"/>
      <c r="C13" s="29" t="s">
        <v>52</v>
      </c>
      <c r="D13" s="15">
        <v>397</v>
      </c>
      <c r="E13" s="15"/>
      <c r="F13" s="15"/>
      <c r="G13" s="15"/>
      <c r="H13" s="15">
        <v>404.5</v>
      </c>
      <c r="I13" s="15"/>
      <c r="J13" s="15"/>
      <c r="K13" s="15"/>
      <c r="L13" s="15"/>
      <c r="M13" s="15">
        <v>404.6</v>
      </c>
      <c r="N13" s="15"/>
      <c r="O13" s="15"/>
      <c r="P13" s="15"/>
      <c r="Q13" s="15"/>
      <c r="R13" s="15">
        <v>406.8</v>
      </c>
      <c r="S13" s="15">
        <v>406.8</v>
      </c>
      <c r="T13" s="15">
        <v>408.4</v>
      </c>
      <c r="U13" s="15">
        <v>408.4</v>
      </c>
      <c r="V13" s="15">
        <v>408.4</v>
      </c>
      <c r="W13" s="15">
        <v>408.4</v>
      </c>
      <c r="X13" s="15">
        <v>408.4</v>
      </c>
      <c r="Y13" s="15">
        <v>408.4</v>
      </c>
      <c r="Z13" s="15">
        <v>408.4</v>
      </c>
      <c r="AA13" s="15">
        <v>408.4</v>
      </c>
      <c r="AB13" s="50">
        <v>408.4</v>
      </c>
      <c r="AC13" s="50">
        <v>408.368022468529</v>
      </c>
      <c r="AD13" s="50">
        <v>408.368022468529</v>
      </c>
      <c r="AE13" s="62">
        <v>408.4</v>
      </c>
      <c r="AF13" s="69">
        <v>408.4883895882441</v>
      </c>
      <c r="AG13" s="76">
        <v>408.4883895882441</v>
      </c>
      <c r="AH13" s="69">
        <v>408.4883895882441</v>
      </c>
      <c r="AI13" s="69">
        <v>408.48838958824416</v>
      </c>
      <c r="AJ13" s="86">
        <v>408.5</v>
      </c>
    </row>
    <row r="14" spans="2:36" ht="10.5" customHeight="1">
      <c r="B14" s="114"/>
      <c r="C14" s="30" t="s">
        <v>51</v>
      </c>
      <c r="D14" s="21">
        <f>D12/D13*100</f>
        <v>53.5264483627204</v>
      </c>
      <c r="E14" s="21"/>
      <c r="F14" s="21"/>
      <c r="G14" s="21"/>
      <c r="H14" s="21">
        <f aca="true" t="shared" si="2" ref="H14:AB14">H12/H13*100</f>
        <v>60.42027194066749</v>
      </c>
      <c r="I14" s="21" t="e">
        <f t="shared" si="2"/>
        <v>#DIV/0!</v>
      </c>
      <c r="J14" s="21" t="e">
        <f t="shared" si="2"/>
        <v>#DIV/0!</v>
      </c>
      <c r="K14" s="21" t="e">
        <f t="shared" si="2"/>
        <v>#DIV/0!</v>
      </c>
      <c r="L14" s="21" t="e">
        <f t="shared" si="2"/>
        <v>#DIV/0!</v>
      </c>
      <c r="M14" s="21">
        <f t="shared" si="2"/>
        <v>70.3905091448344</v>
      </c>
      <c r="N14" s="21" t="e">
        <f t="shared" si="2"/>
        <v>#DIV/0!</v>
      </c>
      <c r="O14" s="21" t="e">
        <f t="shared" si="2"/>
        <v>#DIV/0!</v>
      </c>
      <c r="P14" s="21" t="e">
        <f t="shared" si="2"/>
        <v>#DIV/0!</v>
      </c>
      <c r="Q14" s="21" t="e">
        <f t="shared" si="2"/>
        <v>#DIV/0!</v>
      </c>
      <c r="R14" s="21">
        <f t="shared" si="2"/>
        <v>74.31172349771613</v>
      </c>
      <c r="S14" s="21">
        <f t="shared" si="2"/>
        <v>76.60221468072199</v>
      </c>
      <c r="T14" s="21">
        <f t="shared" si="2"/>
        <v>81.33289671431493</v>
      </c>
      <c r="U14" s="21">
        <f t="shared" si="2"/>
        <v>84.8922624877571</v>
      </c>
      <c r="V14" s="21">
        <f t="shared" si="2"/>
        <v>85.80812627171171</v>
      </c>
      <c r="W14" s="21">
        <f t="shared" si="2"/>
        <v>88.1388922296653</v>
      </c>
      <c r="X14" s="21">
        <f t="shared" si="2"/>
        <v>91.29431091965262</v>
      </c>
      <c r="Y14" s="21">
        <f t="shared" si="2"/>
        <v>93.50480237690068</v>
      </c>
      <c r="Z14" s="21">
        <f t="shared" si="2"/>
        <v>94.60635613188059</v>
      </c>
      <c r="AA14" s="21">
        <f t="shared" si="2"/>
        <v>94.77900543200644</v>
      </c>
      <c r="AB14" s="46">
        <f t="shared" si="2"/>
        <v>95.41328519991782</v>
      </c>
      <c r="AC14" s="46">
        <v>96.17517162515402</v>
      </c>
      <c r="AD14" s="46">
        <v>96.92780376739935</v>
      </c>
      <c r="AE14" s="63">
        <v>97.46373717599657</v>
      </c>
      <c r="AF14" s="70">
        <v>98.65866843672593</v>
      </c>
      <c r="AG14" s="77">
        <v>98.35585158869347</v>
      </c>
      <c r="AH14" s="70">
        <v>98.94949713641097</v>
      </c>
      <c r="AI14" s="70">
        <v>99.39286045544864</v>
      </c>
      <c r="AJ14" s="87">
        <v>99.83738887855726</v>
      </c>
    </row>
    <row r="15" spans="2:36" ht="10.5" customHeight="1">
      <c r="B15" s="97" t="s">
        <v>32</v>
      </c>
      <c r="C15" s="31" t="s">
        <v>50</v>
      </c>
      <c r="D15" s="32">
        <v>172.7</v>
      </c>
      <c r="E15" s="32"/>
      <c r="F15" s="32"/>
      <c r="G15" s="32"/>
      <c r="H15" s="32">
        <v>189.7</v>
      </c>
      <c r="I15" s="32"/>
      <c r="J15" s="32"/>
      <c r="K15" s="32"/>
      <c r="L15" s="32"/>
      <c r="M15" s="32">
        <v>220.2</v>
      </c>
      <c r="N15" s="32"/>
      <c r="O15" s="32"/>
      <c r="P15" s="32"/>
      <c r="Q15" s="32"/>
      <c r="R15" s="38">
        <v>230.8072989227893</v>
      </c>
      <c r="S15" s="38">
        <v>229.80881245335786</v>
      </c>
      <c r="T15" s="38">
        <v>232.37750162592755</v>
      </c>
      <c r="U15" s="38">
        <v>237.3</v>
      </c>
      <c r="V15" s="38">
        <v>236.52975422735807</v>
      </c>
      <c r="W15" s="38">
        <v>236.9058321043195</v>
      </c>
      <c r="X15" s="38">
        <v>239.42995951679285</v>
      </c>
      <c r="Y15" s="38">
        <v>242.204418705614</v>
      </c>
      <c r="Z15" s="38">
        <v>244.61276628224002</v>
      </c>
      <c r="AA15" s="33">
        <v>245.96196259448328</v>
      </c>
      <c r="AB15" s="47">
        <v>247.4703437088107</v>
      </c>
      <c r="AC15" s="47">
        <v>251.8184934334782</v>
      </c>
      <c r="AD15" s="47">
        <v>253.90012265586859</v>
      </c>
      <c r="AE15" s="64">
        <v>259.1156645557696</v>
      </c>
      <c r="AF15" s="71">
        <v>260.46380136107257</v>
      </c>
      <c r="AG15" s="78">
        <v>262.34720005866234</v>
      </c>
      <c r="AH15" s="71">
        <v>260.92635422879863</v>
      </c>
      <c r="AI15" s="71">
        <v>263.41663186665534</v>
      </c>
      <c r="AJ15" s="88">
        <v>264.69555283881454</v>
      </c>
    </row>
    <row r="16" spans="2:36" ht="10.5" customHeight="1">
      <c r="B16" s="98"/>
      <c r="C16" s="34" t="s">
        <v>52</v>
      </c>
      <c r="D16" s="35">
        <v>382</v>
      </c>
      <c r="E16" s="35"/>
      <c r="F16" s="35"/>
      <c r="G16" s="35"/>
      <c r="H16" s="35">
        <v>383.2</v>
      </c>
      <c r="I16" s="35"/>
      <c r="J16" s="35"/>
      <c r="K16" s="35"/>
      <c r="L16" s="35"/>
      <c r="M16" s="35">
        <v>386.4</v>
      </c>
      <c r="N16" s="35"/>
      <c r="O16" s="35"/>
      <c r="P16" s="35"/>
      <c r="Q16" s="35"/>
      <c r="R16" s="35">
        <v>386.4</v>
      </c>
      <c r="S16" s="35">
        <v>386.4</v>
      </c>
      <c r="T16" s="35">
        <v>386.8</v>
      </c>
      <c r="U16" s="35">
        <v>386.8</v>
      </c>
      <c r="V16" s="35">
        <v>386.8</v>
      </c>
      <c r="W16" s="35">
        <v>386.8</v>
      </c>
      <c r="X16" s="35">
        <v>386.8</v>
      </c>
      <c r="Y16" s="35">
        <v>386.8</v>
      </c>
      <c r="Z16" s="35">
        <v>386.8</v>
      </c>
      <c r="AA16" s="35">
        <v>386.8</v>
      </c>
      <c r="AB16" s="51">
        <v>386.8</v>
      </c>
      <c r="AC16" s="51">
        <v>386.78826110806364</v>
      </c>
      <c r="AD16" s="51">
        <v>386.78826110806364</v>
      </c>
      <c r="AE16" s="65">
        <v>386.8</v>
      </c>
      <c r="AF16" s="72">
        <v>386.78826110806364</v>
      </c>
      <c r="AG16" s="79">
        <v>386.78826110806364</v>
      </c>
      <c r="AH16" s="72">
        <v>386.78826110806364</v>
      </c>
      <c r="AI16" s="72">
        <v>386.78826110806364</v>
      </c>
      <c r="AJ16" s="89">
        <v>387.2</v>
      </c>
    </row>
    <row r="17" spans="2:36" ht="10.5" customHeight="1">
      <c r="B17" s="99"/>
      <c r="C17" s="36" t="s">
        <v>51</v>
      </c>
      <c r="D17" s="37">
        <f>D15/D16*100</f>
        <v>45.209424083769626</v>
      </c>
      <c r="E17" s="37"/>
      <c r="F17" s="37"/>
      <c r="G17" s="37"/>
      <c r="H17" s="37">
        <f aca="true" t="shared" si="3" ref="H17:AB17">H15/H16*100</f>
        <v>49.504175365344466</v>
      </c>
      <c r="I17" s="37" t="e">
        <f t="shared" si="3"/>
        <v>#DIV/0!</v>
      </c>
      <c r="J17" s="37" t="e">
        <f t="shared" si="3"/>
        <v>#DIV/0!</v>
      </c>
      <c r="K17" s="37" t="e">
        <f t="shared" si="3"/>
        <v>#DIV/0!</v>
      </c>
      <c r="L17" s="37" t="e">
        <f t="shared" si="3"/>
        <v>#DIV/0!</v>
      </c>
      <c r="M17" s="37">
        <f t="shared" si="3"/>
        <v>56.98757763975155</v>
      </c>
      <c r="N17" s="37" t="e">
        <f t="shared" si="3"/>
        <v>#DIV/0!</v>
      </c>
      <c r="O17" s="37" t="e">
        <f t="shared" si="3"/>
        <v>#DIV/0!</v>
      </c>
      <c r="P17" s="37" t="e">
        <f t="shared" si="3"/>
        <v>#DIV/0!</v>
      </c>
      <c r="Q17" s="37" t="e">
        <f t="shared" si="3"/>
        <v>#DIV/0!</v>
      </c>
      <c r="R17" s="37">
        <f t="shared" si="3"/>
        <v>59.73273781645686</v>
      </c>
      <c r="S17" s="37">
        <f t="shared" si="3"/>
        <v>59.47433034507191</v>
      </c>
      <c r="T17" s="37">
        <f t="shared" si="3"/>
        <v>60.07691355375583</v>
      </c>
      <c r="U17" s="37">
        <f t="shared" si="3"/>
        <v>61.34953464322648</v>
      </c>
      <c r="V17" s="37">
        <f t="shared" si="3"/>
        <v>61.15040181679371</v>
      </c>
      <c r="W17" s="37">
        <f t="shared" si="3"/>
        <v>61.247629809803385</v>
      </c>
      <c r="X17" s="37">
        <f t="shared" si="3"/>
        <v>61.90019635904675</v>
      </c>
      <c r="Y17" s="37">
        <f t="shared" si="3"/>
        <v>62.617481568152535</v>
      </c>
      <c r="Z17" s="37">
        <f t="shared" si="3"/>
        <v>63.24011537803516</v>
      </c>
      <c r="AA17" s="37">
        <f t="shared" si="3"/>
        <v>63.58892517954583</v>
      </c>
      <c r="AB17" s="49">
        <f t="shared" si="3"/>
        <v>63.9788892732189</v>
      </c>
      <c r="AC17" s="49">
        <v>65.10499897594445</v>
      </c>
      <c r="AD17" s="49">
        <v>65.64318211946257</v>
      </c>
      <c r="AE17" s="66">
        <v>66.98957201545234</v>
      </c>
      <c r="AF17" s="73">
        <v>67.34015158963223</v>
      </c>
      <c r="AG17" s="80">
        <v>67.8270843347456</v>
      </c>
      <c r="AH17" s="73">
        <v>67.4597397245981</v>
      </c>
      <c r="AI17" s="73">
        <v>68.10357457902792</v>
      </c>
      <c r="AJ17" s="90">
        <v>68.36145476209053</v>
      </c>
    </row>
    <row r="18" spans="2:36" ht="10.5" customHeight="1">
      <c r="B18" s="112" t="s">
        <v>38</v>
      </c>
      <c r="C18" s="28" t="s">
        <v>50</v>
      </c>
      <c r="D18" s="25">
        <v>134.5</v>
      </c>
      <c r="E18" s="26">
        <v>137.5</v>
      </c>
      <c r="F18" s="26">
        <v>140.7</v>
      </c>
      <c r="G18" s="26">
        <v>146.2</v>
      </c>
      <c r="H18" s="26">
        <v>150.5</v>
      </c>
      <c r="I18" s="26">
        <v>153.8</v>
      </c>
      <c r="J18" s="26">
        <v>157.54845290717444</v>
      </c>
      <c r="K18" s="26">
        <v>161.2897736940616</v>
      </c>
      <c r="L18" s="26">
        <v>164.77098586752936</v>
      </c>
      <c r="M18" s="26">
        <v>169.29659421530036</v>
      </c>
      <c r="N18" s="26"/>
      <c r="O18" s="26"/>
      <c r="P18" s="26"/>
      <c r="Q18" s="26"/>
      <c r="R18" s="23">
        <v>187.32410455500667</v>
      </c>
      <c r="S18" s="23">
        <v>189.3960397536401</v>
      </c>
      <c r="T18" s="23">
        <v>191.870837326082</v>
      </c>
      <c r="U18" s="23">
        <v>194.5</v>
      </c>
      <c r="V18" s="23">
        <v>194.83156315328074</v>
      </c>
      <c r="W18" s="23">
        <v>197.23520479732696</v>
      </c>
      <c r="X18" s="23">
        <v>198.83226452129077</v>
      </c>
      <c r="Y18" s="23">
        <v>200.50984964870807</v>
      </c>
      <c r="Z18" s="23">
        <v>202.00938595535666</v>
      </c>
      <c r="AA18" s="24">
        <v>204.26257343975504</v>
      </c>
      <c r="AB18" s="52">
        <v>207.11737727195515</v>
      </c>
      <c r="AC18" s="52">
        <v>208.40623806686455</v>
      </c>
      <c r="AD18" s="52">
        <v>210.3654598339061</v>
      </c>
      <c r="AE18" s="67">
        <v>211.65115282377775</v>
      </c>
      <c r="AF18" s="74">
        <v>213.13580963139867</v>
      </c>
      <c r="AG18" s="81">
        <v>213.6843477862156</v>
      </c>
      <c r="AH18" s="74">
        <v>214.48370157953275</v>
      </c>
      <c r="AI18" s="74">
        <v>216.21076321869336</v>
      </c>
      <c r="AJ18" s="91">
        <v>216.9085563757763</v>
      </c>
    </row>
    <row r="19" spans="2:43" ht="10.5" customHeight="1">
      <c r="B19" s="113"/>
      <c r="C19" s="29" t="s">
        <v>52</v>
      </c>
      <c r="D19" s="11">
        <v>333</v>
      </c>
      <c r="E19" s="11"/>
      <c r="F19" s="11"/>
      <c r="G19" s="11"/>
      <c r="H19" s="11">
        <v>337.7</v>
      </c>
      <c r="I19" s="11"/>
      <c r="J19" s="11"/>
      <c r="K19" s="11"/>
      <c r="L19" s="11"/>
      <c r="M19" s="11">
        <v>337.7</v>
      </c>
      <c r="N19" s="11">
        <v>337.7</v>
      </c>
      <c r="O19" s="11">
        <v>337.7</v>
      </c>
      <c r="P19" s="11">
        <v>337.7</v>
      </c>
      <c r="Q19" s="11">
        <v>337.7</v>
      </c>
      <c r="R19" s="11">
        <v>337.7</v>
      </c>
      <c r="S19" s="11">
        <v>337.7</v>
      </c>
      <c r="T19" s="11">
        <v>338</v>
      </c>
      <c r="U19" s="11">
        <v>338</v>
      </c>
      <c r="V19" s="11">
        <v>338</v>
      </c>
      <c r="W19" s="11">
        <v>338</v>
      </c>
      <c r="X19" s="11">
        <v>338</v>
      </c>
      <c r="Y19" s="11">
        <v>338</v>
      </c>
      <c r="Z19" s="11">
        <v>338</v>
      </c>
      <c r="AA19" s="11">
        <v>338</v>
      </c>
      <c r="AB19" s="53">
        <v>338</v>
      </c>
      <c r="AC19" s="53">
        <v>337.97966401414675</v>
      </c>
      <c r="AD19" s="53">
        <v>337.97966401414675</v>
      </c>
      <c r="AE19" s="62">
        <v>338</v>
      </c>
      <c r="AF19" s="69">
        <v>337.97966401414675</v>
      </c>
      <c r="AG19" s="76">
        <v>337.97966401414675</v>
      </c>
      <c r="AH19" s="69">
        <v>337.97966401414675</v>
      </c>
      <c r="AI19" s="69">
        <v>337.97966401414675</v>
      </c>
      <c r="AJ19" s="86">
        <v>338</v>
      </c>
      <c r="AQ19" t="s">
        <v>60</v>
      </c>
    </row>
    <row r="20" spans="2:36" ht="10.5" customHeight="1">
      <c r="B20" s="114"/>
      <c r="C20" s="30" t="s">
        <v>51</v>
      </c>
      <c r="D20" s="27">
        <f>D18/D19*100</f>
        <v>40.390390390390394</v>
      </c>
      <c r="E20" s="27"/>
      <c r="F20" s="27"/>
      <c r="G20" s="27"/>
      <c r="H20" s="27">
        <f aca="true" t="shared" si="4" ref="H20:AB20">H18/H19*100</f>
        <v>44.56618300266509</v>
      </c>
      <c r="I20" s="27" t="e">
        <f t="shared" si="4"/>
        <v>#DIV/0!</v>
      </c>
      <c r="J20" s="27" t="e">
        <f t="shared" si="4"/>
        <v>#DIV/0!</v>
      </c>
      <c r="K20" s="27" t="e">
        <f t="shared" si="4"/>
        <v>#DIV/0!</v>
      </c>
      <c r="L20" s="27" t="e">
        <f t="shared" si="4"/>
        <v>#DIV/0!</v>
      </c>
      <c r="M20" s="27">
        <f t="shared" si="4"/>
        <v>50.13224584403327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>
        <f t="shared" si="4"/>
        <v>0</v>
      </c>
      <c r="R20" s="27">
        <f t="shared" si="4"/>
        <v>55.47056693959333</v>
      </c>
      <c r="S20" s="27">
        <f t="shared" si="4"/>
        <v>56.084110083991746</v>
      </c>
      <c r="T20" s="27">
        <f t="shared" si="4"/>
        <v>56.766519918959176</v>
      </c>
      <c r="U20" s="27">
        <f t="shared" si="4"/>
        <v>57.544378698224854</v>
      </c>
      <c r="V20" s="27">
        <f t="shared" si="4"/>
        <v>57.64247430570436</v>
      </c>
      <c r="W20" s="27">
        <f t="shared" si="4"/>
        <v>58.35361088678312</v>
      </c>
      <c r="X20" s="27">
        <f t="shared" si="4"/>
        <v>58.826113763695496</v>
      </c>
      <c r="Y20" s="27">
        <f t="shared" si="4"/>
        <v>59.322440724469836</v>
      </c>
      <c r="Z20" s="27">
        <f t="shared" si="4"/>
        <v>59.76609051933629</v>
      </c>
      <c r="AA20" s="27">
        <f t="shared" si="4"/>
        <v>60.43271403543049</v>
      </c>
      <c r="AB20" s="54">
        <f t="shared" si="4"/>
        <v>61.27733055383289</v>
      </c>
      <c r="AC20" s="54">
        <v>61.66236027092486</v>
      </c>
      <c r="AD20" s="54">
        <v>62.24204655848787</v>
      </c>
      <c r="AE20" s="63">
        <v>62.61868426738987</v>
      </c>
      <c r="AF20" s="70">
        <v>63.06172599262584</v>
      </c>
      <c r="AG20" s="77">
        <v>63.224025152374686</v>
      </c>
      <c r="AH20" s="70">
        <v>63.460534587239295</v>
      </c>
      <c r="AI20" s="70">
        <v>63.97153031362368</v>
      </c>
      <c r="AJ20" s="87">
        <v>64.17412910525925</v>
      </c>
    </row>
    <row r="21" spans="2:36" ht="10.5" customHeight="1">
      <c r="B21" s="97" t="s">
        <v>39</v>
      </c>
      <c r="C21" s="31" t="s">
        <v>50</v>
      </c>
      <c r="D21" s="39">
        <v>202.2</v>
      </c>
      <c r="E21" s="40">
        <v>212.4</v>
      </c>
      <c r="F21" s="40">
        <v>209.6</v>
      </c>
      <c r="G21" s="40">
        <v>222.7</v>
      </c>
      <c r="H21" s="40">
        <v>227.8</v>
      </c>
      <c r="I21" s="40">
        <v>235.8</v>
      </c>
      <c r="J21" s="40">
        <v>241.6830601092896</v>
      </c>
      <c r="K21" s="40">
        <v>247.92213473315834</v>
      </c>
      <c r="L21" s="40">
        <v>250.33968880122725</v>
      </c>
      <c r="M21" s="40">
        <v>254.61962513781697</v>
      </c>
      <c r="N21" s="40"/>
      <c r="O21" s="40"/>
      <c r="P21" s="40"/>
      <c r="Q21" s="40"/>
      <c r="R21" s="40">
        <v>273.6253526167087</v>
      </c>
      <c r="S21" s="40">
        <v>278.69555112940486</v>
      </c>
      <c r="T21" s="40">
        <v>278.89164191780463</v>
      </c>
      <c r="U21" s="40">
        <v>281.1</v>
      </c>
      <c r="V21" s="40">
        <v>277.2597886314964</v>
      </c>
      <c r="W21" s="40">
        <v>279.17230938964553</v>
      </c>
      <c r="X21" s="40">
        <v>281.13597890232967</v>
      </c>
      <c r="Y21" s="40">
        <v>282.3658745480836</v>
      </c>
      <c r="Z21" s="40">
        <v>284.8461414099052</v>
      </c>
      <c r="AA21" s="39">
        <v>287.2138831220726</v>
      </c>
      <c r="AB21" s="47">
        <v>288.8276773909211</v>
      </c>
      <c r="AC21" s="47">
        <v>291.24263718929456</v>
      </c>
      <c r="AD21" s="47">
        <v>293.70702879681755</v>
      </c>
      <c r="AE21" s="64">
        <v>294.33428950215745</v>
      </c>
      <c r="AF21" s="71">
        <v>296.7619336194483</v>
      </c>
      <c r="AG21" s="78">
        <v>300.2287421889146</v>
      </c>
      <c r="AH21" s="71">
        <v>301.544848545488</v>
      </c>
      <c r="AI21" s="71">
        <v>304.2298130211515</v>
      </c>
      <c r="AJ21" s="88">
        <v>308.3193495542106</v>
      </c>
    </row>
    <row r="22" spans="2:36" ht="10.5" customHeight="1">
      <c r="B22" s="98"/>
      <c r="C22" s="34" t="s">
        <v>52</v>
      </c>
      <c r="D22" s="41">
        <v>481</v>
      </c>
      <c r="E22" s="41"/>
      <c r="F22" s="41"/>
      <c r="G22" s="41"/>
      <c r="H22" s="41">
        <v>481.2</v>
      </c>
      <c r="I22" s="41"/>
      <c r="J22" s="41"/>
      <c r="K22" s="41"/>
      <c r="L22" s="41"/>
      <c r="M22" s="41">
        <v>484.8</v>
      </c>
      <c r="N22" s="41"/>
      <c r="O22" s="41"/>
      <c r="P22" s="41"/>
      <c r="Q22" s="41"/>
      <c r="R22" s="41">
        <v>484.8</v>
      </c>
      <c r="S22" s="41">
        <v>484.8</v>
      </c>
      <c r="T22" s="41">
        <v>484.8</v>
      </c>
      <c r="U22" s="41">
        <v>484.8</v>
      </c>
      <c r="V22" s="41">
        <v>484.8</v>
      </c>
      <c r="W22" s="41">
        <v>484.8</v>
      </c>
      <c r="X22" s="41">
        <v>484.8</v>
      </c>
      <c r="Y22" s="41">
        <v>484.8</v>
      </c>
      <c r="Z22" s="41">
        <v>484.8</v>
      </c>
      <c r="AA22" s="41">
        <v>484.8</v>
      </c>
      <c r="AB22" s="55">
        <v>484.8</v>
      </c>
      <c r="AC22" s="55">
        <v>484.8046754844663</v>
      </c>
      <c r="AD22" s="55">
        <v>484.8046754844663</v>
      </c>
      <c r="AE22" s="65">
        <v>484.8</v>
      </c>
      <c r="AF22" s="72">
        <v>484.8046754844663</v>
      </c>
      <c r="AG22" s="79">
        <v>484.8046754844663</v>
      </c>
      <c r="AH22" s="72">
        <v>484.8046754844663</v>
      </c>
      <c r="AI22" s="72">
        <v>484.8046754844663</v>
      </c>
      <c r="AJ22" s="89">
        <v>484.8</v>
      </c>
    </row>
    <row r="23" spans="2:39" ht="10.5" customHeight="1">
      <c r="B23" s="99"/>
      <c r="C23" s="36" t="s">
        <v>51</v>
      </c>
      <c r="D23" s="42">
        <f>D21/D22*100</f>
        <v>42.03742203742203</v>
      </c>
      <c r="E23" s="42"/>
      <c r="F23" s="42"/>
      <c r="G23" s="42"/>
      <c r="H23" s="42">
        <f aca="true" t="shared" si="5" ref="H23:AB23">H21/H22*100</f>
        <v>47.33998337489609</v>
      </c>
      <c r="I23" s="42" t="e">
        <f t="shared" si="5"/>
        <v>#DIV/0!</v>
      </c>
      <c r="J23" s="42" t="e">
        <f t="shared" si="5"/>
        <v>#DIV/0!</v>
      </c>
      <c r="K23" s="42" t="e">
        <f t="shared" si="5"/>
        <v>#DIV/0!</v>
      </c>
      <c r="L23" s="42" t="e">
        <f t="shared" si="5"/>
        <v>#DIV/0!</v>
      </c>
      <c r="M23" s="42">
        <f t="shared" si="5"/>
        <v>52.520549739648715</v>
      </c>
      <c r="N23" s="42" t="e">
        <f t="shared" si="5"/>
        <v>#DIV/0!</v>
      </c>
      <c r="O23" s="42" t="e">
        <f t="shared" si="5"/>
        <v>#DIV/0!</v>
      </c>
      <c r="P23" s="42" t="e">
        <f t="shared" si="5"/>
        <v>#DIV/0!</v>
      </c>
      <c r="Q23" s="42" t="e">
        <f t="shared" si="5"/>
        <v>#DIV/0!</v>
      </c>
      <c r="R23" s="42">
        <f t="shared" si="5"/>
        <v>56.44087306450262</v>
      </c>
      <c r="S23" s="42">
        <f t="shared" si="5"/>
        <v>57.48670609104886</v>
      </c>
      <c r="T23" s="42">
        <f t="shared" si="5"/>
        <v>57.527153860933296</v>
      </c>
      <c r="U23" s="42">
        <f t="shared" si="5"/>
        <v>57.98267326732673</v>
      </c>
      <c r="V23" s="42">
        <f t="shared" si="5"/>
        <v>57.190550460292165</v>
      </c>
      <c r="W23" s="42">
        <f t="shared" si="5"/>
        <v>57.58504731634603</v>
      </c>
      <c r="X23" s="42">
        <f t="shared" si="5"/>
        <v>57.9900946580713</v>
      </c>
      <c r="Y23" s="42">
        <f t="shared" si="5"/>
        <v>58.24378600414265</v>
      </c>
      <c r="Z23" s="42">
        <f t="shared" si="5"/>
        <v>58.75539220501344</v>
      </c>
      <c r="AA23" s="42">
        <f t="shared" si="5"/>
        <v>59.24378777270475</v>
      </c>
      <c r="AB23" s="56">
        <f t="shared" si="5"/>
        <v>59.57666612849033</v>
      </c>
      <c r="AC23" s="56">
        <v>60.074222035555906</v>
      </c>
      <c r="AD23" s="56">
        <v>60.58254873538823</v>
      </c>
      <c r="AE23" s="66">
        <v>60.71251846166614</v>
      </c>
      <c r="AF23" s="73">
        <v>61.21267979169003</v>
      </c>
      <c r="AG23" s="80">
        <v>61.927773672746746</v>
      </c>
      <c r="AH23" s="73">
        <v>62.19924513808651</v>
      </c>
      <c r="AI23" s="73">
        <v>62.75306910296069</v>
      </c>
      <c r="AJ23" s="90">
        <v>63.59722556811275</v>
      </c>
      <c r="AM23" t="s">
        <v>60</v>
      </c>
    </row>
    <row r="24" spans="2:36" ht="10.5" customHeight="1">
      <c r="B24" s="112" t="s">
        <v>40</v>
      </c>
      <c r="C24" s="28" t="s">
        <v>50</v>
      </c>
      <c r="D24" s="25">
        <v>124.8</v>
      </c>
      <c r="E24" s="26">
        <v>126.7</v>
      </c>
      <c r="F24" s="26">
        <v>129.2</v>
      </c>
      <c r="G24" s="26">
        <v>134</v>
      </c>
      <c r="H24" s="26">
        <v>137.9</v>
      </c>
      <c r="I24" s="26">
        <v>139.8</v>
      </c>
      <c r="J24" s="26">
        <v>145.59861691398933</v>
      </c>
      <c r="K24" s="26">
        <v>149.4026198359004</v>
      </c>
      <c r="L24" s="26">
        <v>151.47801009372748</v>
      </c>
      <c r="M24" s="26">
        <v>155.95168800931316</v>
      </c>
      <c r="N24" s="26"/>
      <c r="O24" s="26"/>
      <c r="P24" s="26"/>
      <c r="Q24" s="26"/>
      <c r="R24" s="26">
        <v>169.67995440065252</v>
      </c>
      <c r="S24" s="26">
        <v>170.52604617051784</v>
      </c>
      <c r="T24" s="26">
        <v>171.47996174888044</v>
      </c>
      <c r="U24" s="26">
        <v>174.5</v>
      </c>
      <c r="V24" s="26">
        <v>174.19605923016198</v>
      </c>
      <c r="W24" s="26">
        <v>180.177182081357</v>
      </c>
      <c r="X24" s="26">
        <v>182.2934857732801</v>
      </c>
      <c r="Y24" s="26">
        <v>183.63744119121495</v>
      </c>
      <c r="Z24" s="26">
        <v>186.2140236346301</v>
      </c>
      <c r="AA24" s="25">
        <v>187.50090362809195</v>
      </c>
      <c r="AB24" s="44">
        <v>188.3608714724375</v>
      </c>
      <c r="AC24" s="44">
        <v>188.8462542413166</v>
      </c>
      <c r="AD24" s="44">
        <v>192.87525411583525</v>
      </c>
      <c r="AE24" s="67">
        <v>195.54266981805003</v>
      </c>
      <c r="AF24" s="74">
        <v>197.16833198424007</v>
      </c>
      <c r="AG24" s="81">
        <v>199.3653564395657</v>
      </c>
      <c r="AH24" s="74">
        <v>200.96385578397914</v>
      </c>
      <c r="AI24" s="74">
        <v>202.59444717684917</v>
      </c>
      <c r="AJ24" s="91">
        <v>202.98977744204495</v>
      </c>
    </row>
    <row r="25" spans="2:36" ht="10.5" customHeight="1">
      <c r="B25" s="113"/>
      <c r="C25" s="29" t="s">
        <v>52</v>
      </c>
      <c r="D25" s="11">
        <v>320</v>
      </c>
      <c r="E25" s="11"/>
      <c r="F25" s="11"/>
      <c r="G25" s="11"/>
      <c r="H25" s="11">
        <v>321.1</v>
      </c>
      <c r="I25" s="11"/>
      <c r="J25" s="11"/>
      <c r="K25" s="11"/>
      <c r="L25" s="11"/>
      <c r="M25" s="11">
        <v>323.8</v>
      </c>
      <c r="N25" s="11"/>
      <c r="O25" s="11"/>
      <c r="P25" s="11"/>
      <c r="Q25" s="11"/>
      <c r="R25" s="11">
        <v>324.6</v>
      </c>
      <c r="S25" s="11">
        <v>324.6</v>
      </c>
      <c r="T25" s="11">
        <v>324.6</v>
      </c>
      <c r="U25" s="11">
        <v>324.6</v>
      </c>
      <c r="V25" s="11">
        <v>324.6</v>
      </c>
      <c r="W25" s="11">
        <v>324.6</v>
      </c>
      <c r="X25" s="11">
        <v>325.7</v>
      </c>
      <c r="Y25" s="11">
        <v>325.7</v>
      </c>
      <c r="Z25" s="11">
        <v>325.7</v>
      </c>
      <c r="AA25" s="11">
        <v>325.7</v>
      </c>
      <c r="AB25" s="53">
        <v>325.7</v>
      </c>
      <c r="AC25" s="53">
        <v>325.73914444533955</v>
      </c>
      <c r="AD25" s="53">
        <v>325.73914444533955</v>
      </c>
      <c r="AE25" s="62">
        <v>325.7</v>
      </c>
      <c r="AF25" s="69">
        <v>325.73914444533955</v>
      </c>
      <c r="AG25" s="76">
        <v>325.7391444453395</v>
      </c>
      <c r="AH25" s="69">
        <v>325.7391444453395</v>
      </c>
      <c r="AI25" s="69">
        <v>325.73914444533966</v>
      </c>
      <c r="AJ25" s="86">
        <v>325.7</v>
      </c>
    </row>
    <row r="26" spans="2:36" ht="10.5" customHeight="1">
      <c r="B26" s="114"/>
      <c r="C26" s="30" t="s">
        <v>51</v>
      </c>
      <c r="D26" s="27">
        <f>D24/D25*100</f>
        <v>39</v>
      </c>
      <c r="E26" s="27"/>
      <c r="F26" s="27"/>
      <c r="G26" s="27"/>
      <c r="H26" s="27">
        <f aca="true" t="shared" si="6" ref="H26:AB26">H24/H25*100</f>
        <v>42.94612270320772</v>
      </c>
      <c r="I26" s="27" t="e">
        <f t="shared" si="6"/>
        <v>#DIV/0!</v>
      </c>
      <c r="J26" s="27" t="e">
        <f t="shared" si="6"/>
        <v>#DIV/0!</v>
      </c>
      <c r="K26" s="27" t="e">
        <f t="shared" si="6"/>
        <v>#DIV/0!</v>
      </c>
      <c r="L26" s="27" t="e">
        <f t="shared" si="6"/>
        <v>#DIV/0!</v>
      </c>
      <c r="M26" s="27">
        <f t="shared" si="6"/>
        <v>48.162967266619255</v>
      </c>
      <c r="N26" s="27" t="e">
        <f t="shared" si="6"/>
        <v>#DIV/0!</v>
      </c>
      <c r="O26" s="27" t="e">
        <f t="shared" si="6"/>
        <v>#DIV/0!</v>
      </c>
      <c r="P26" s="27" t="e">
        <f t="shared" si="6"/>
        <v>#DIV/0!</v>
      </c>
      <c r="Q26" s="27" t="e">
        <f t="shared" si="6"/>
        <v>#DIV/0!</v>
      </c>
      <c r="R26" s="27">
        <f t="shared" si="6"/>
        <v>52.27355341979436</v>
      </c>
      <c r="S26" s="27">
        <f t="shared" si="6"/>
        <v>52.534210157275986</v>
      </c>
      <c r="T26" s="27">
        <f t="shared" si="6"/>
        <v>52.82808433422071</v>
      </c>
      <c r="U26" s="27">
        <f t="shared" si="6"/>
        <v>53.75847196549599</v>
      </c>
      <c r="V26" s="27">
        <f t="shared" si="6"/>
        <v>53.66483648495439</v>
      </c>
      <c r="W26" s="27">
        <f t="shared" si="6"/>
        <v>55.507449809413735</v>
      </c>
      <c r="X26" s="27">
        <f t="shared" si="6"/>
        <v>55.96975307745782</v>
      </c>
      <c r="Y26" s="27">
        <f t="shared" si="6"/>
        <v>56.38238906699876</v>
      </c>
      <c r="Z26" s="27">
        <f t="shared" si="6"/>
        <v>57.17347977728895</v>
      </c>
      <c r="AA26" s="27">
        <f t="shared" si="6"/>
        <v>57.56859184160024</v>
      </c>
      <c r="AB26" s="54">
        <f t="shared" si="6"/>
        <v>57.8326286375307</v>
      </c>
      <c r="AC26" s="54">
        <v>57.97468847745617</v>
      </c>
      <c r="AD26" s="54">
        <v>59.21156772369449</v>
      </c>
      <c r="AE26" s="63">
        <v>60.03766343814861</v>
      </c>
      <c r="AF26" s="70">
        <v>60.52951735965703</v>
      </c>
      <c r="AG26" s="77">
        <v>61.203990935458506</v>
      </c>
      <c r="AH26" s="70">
        <v>61.694720825209814</v>
      </c>
      <c r="AI26" s="70">
        <v>62.19530278493911</v>
      </c>
      <c r="AJ26" s="87">
        <v>62.32415641450567</v>
      </c>
    </row>
    <row r="27" spans="2:36" ht="10.5" customHeight="1">
      <c r="B27" s="97" t="s">
        <v>34</v>
      </c>
      <c r="C27" s="31" t="s">
        <v>50</v>
      </c>
      <c r="D27" s="32">
        <v>98.1</v>
      </c>
      <c r="E27" s="32"/>
      <c r="F27" s="32"/>
      <c r="G27" s="32"/>
      <c r="H27" s="32">
        <v>112.1</v>
      </c>
      <c r="I27" s="32"/>
      <c r="J27" s="32"/>
      <c r="K27" s="32"/>
      <c r="L27" s="32"/>
      <c r="M27" s="32">
        <v>133.2</v>
      </c>
      <c r="N27" s="32"/>
      <c r="O27" s="32"/>
      <c r="P27" s="32"/>
      <c r="Q27" s="32"/>
      <c r="R27" s="32">
        <v>151.0328788235079</v>
      </c>
      <c r="S27" s="32">
        <v>154.02456872123435</v>
      </c>
      <c r="T27" s="32">
        <v>156.745535905212</v>
      </c>
      <c r="U27" s="32">
        <v>159.9</v>
      </c>
      <c r="V27" s="32">
        <v>164.35777877145347</v>
      </c>
      <c r="W27" s="32">
        <v>172.36023978255128</v>
      </c>
      <c r="X27" s="32">
        <v>178.00033520182413</v>
      </c>
      <c r="Y27" s="32">
        <v>181.2580344109629</v>
      </c>
      <c r="Z27" s="32">
        <v>186.93553208890634</v>
      </c>
      <c r="AA27" s="32">
        <v>189.78314916969293</v>
      </c>
      <c r="AB27" s="57">
        <v>192.62722775631903</v>
      </c>
      <c r="AC27" s="57">
        <v>193.78557738767134</v>
      </c>
      <c r="AD27" s="57">
        <v>195.46805458375627</v>
      </c>
      <c r="AE27" s="64">
        <v>196.0618449485574</v>
      </c>
      <c r="AF27" s="71">
        <v>198.47667005538221</v>
      </c>
      <c r="AG27" s="78">
        <v>202.91186588162188</v>
      </c>
      <c r="AH27" s="71">
        <v>205.24306679618815</v>
      </c>
      <c r="AI27" s="71">
        <v>206.250829206465</v>
      </c>
      <c r="AJ27" s="88">
        <v>211.8761653409208</v>
      </c>
    </row>
    <row r="28" spans="2:36" ht="10.5" customHeight="1">
      <c r="B28" s="98"/>
      <c r="C28" s="34" t="s">
        <v>52</v>
      </c>
      <c r="D28" s="35">
        <v>286</v>
      </c>
      <c r="E28" s="35"/>
      <c r="F28" s="35"/>
      <c r="G28" s="35"/>
      <c r="H28" s="35">
        <v>287.7</v>
      </c>
      <c r="I28" s="35"/>
      <c r="J28" s="35"/>
      <c r="K28" s="35"/>
      <c r="L28" s="35"/>
      <c r="M28" s="35">
        <v>287.5</v>
      </c>
      <c r="N28" s="35"/>
      <c r="O28" s="35"/>
      <c r="P28" s="35"/>
      <c r="Q28" s="35"/>
      <c r="R28" s="35">
        <v>289.2</v>
      </c>
      <c r="S28" s="35">
        <v>289.2</v>
      </c>
      <c r="T28" s="35">
        <v>289.2</v>
      </c>
      <c r="U28" s="35">
        <v>289.2</v>
      </c>
      <c r="V28" s="35">
        <v>289.2</v>
      </c>
      <c r="W28" s="35">
        <v>289.2</v>
      </c>
      <c r="X28" s="35">
        <v>288.3</v>
      </c>
      <c r="Y28" s="35">
        <v>288.3</v>
      </c>
      <c r="Z28" s="35">
        <v>288.3</v>
      </c>
      <c r="AA28" s="35">
        <v>288.3</v>
      </c>
      <c r="AB28" s="51">
        <v>288.3</v>
      </c>
      <c r="AC28" s="51">
        <v>288.3109787745513</v>
      </c>
      <c r="AD28" s="51">
        <v>288.3109787745513</v>
      </c>
      <c r="AE28" s="65">
        <v>288.3</v>
      </c>
      <c r="AF28" s="72">
        <v>288.3109787745513</v>
      </c>
      <c r="AG28" s="79">
        <v>288.3109787745513</v>
      </c>
      <c r="AH28" s="72">
        <v>288.3109787745513</v>
      </c>
      <c r="AI28" s="72">
        <v>288.3109787745513</v>
      </c>
      <c r="AJ28" s="89">
        <v>288.3</v>
      </c>
    </row>
    <row r="29" spans="2:36" ht="10.5" customHeight="1">
      <c r="B29" s="99"/>
      <c r="C29" s="36" t="s">
        <v>51</v>
      </c>
      <c r="D29" s="37">
        <f>D27/D28*100</f>
        <v>34.3006993006993</v>
      </c>
      <c r="E29" s="37"/>
      <c r="F29" s="37"/>
      <c r="G29" s="37"/>
      <c r="H29" s="37">
        <f aca="true" t="shared" si="7" ref="H29:AB29">H27/H28*100</f>
        <v>38.96419881821341</v>
      </c>
      <c r="I29" s="37" t="e">
        <f t="shared" si="7"/>
        <v>#DIV/0!</v>
      </c>
      <c r="J29" s="37" t="e">
        <f t="shared" si="7"/>
        <v>#DIV/0!</v>
      </c>
      <c r="K29" s="37" t="e">
        <f t="shared" si="7"/>
        <v>#DIV/0!</v>
      </c>
      <c r="L29" s="37" t="e">
        <f t="shared" si="7"/>
        <v>#DIV/0!</v>
      </c>
      <c r="M29" s="37">
        <f t="shared" si="7"/>
        <v>46.33043478260869</v>
      </c>
      <c r="N29" s="37" t="e">
        <f t="shared" si="7"/>
        <v>#DIV/0!</v>
      </c>
      <c r="O29" s="37" t="e">
        <f t="shared" si="7"/>
        <v>#DIV/0!</v>
      </c>
      <c r="P29" s="37" t="e">
        <f t="shared" si="7"/>
        <v>#DIV/0!</v>
      </c>
      <c r="Q29" s="37" t="e">
        <f t="shared" si="7"/>
        <v>#DIV/0!</v>
      </c>
      <c r="R29" s="37">
        <f t="shared" si="7"/>
        <v>52.22437027092251</v>
      </c>
      <c r="S29" s="37">
        <f t="shared" si="7"/>
        <v>53.25884118991506</v>
      </c>
      <c r="T29" s="37">
        <f t="shared" si="7"/>
        <v>54.19970121203734</v>
      </c>
      <c r="U29" s="37">
        <f t="shared" si="7"/>
        <v>55.290456431535276</v>
      </c>
      <c r="V29" s="37">
        <f t="shared" si="7"/>
        <v>56.83187371073771</v>
      </c>
      <c r="W29" s="37">
        <f t="shared" si="7"/>
        <v>59.59897641167057</v>
      </c>
      <c r="X29" s="37">
        <f t="shared" si="7"/>
        <v>61.741358030462756</v>
      </c>
      <c r="Y29" s="37">
        <f t="shared" si="7"/>
        <v>62.87132653866212</v>
      </c>
      <c r="Z29" s="37">
        <f t="shared" si="7"/>
        <v>64.84062854280484</v>
      </c>
      <c r="AA29" s="37">
        <f t="shared" si="7"/>
        <v>65.82835559129133</v>
      </c>
      <c r="AB29" s="49">
        <f t="shared" si="7"/>
        <v>66.81485527447764</v>
      </c>
      <c r="AC29" s="49">
        <v>67.21408189564804</v>
      </c>
      <c r="AD29" s="49">
        <v>67.79764524215541</v>
      </c>
      <c r="AE29" s="66">
        <v>68.00618971507367</v>
      </c>
      <c r="AF29" s="73">
        <v>68.84117660000167</v>
      </c>
      <c r="AG29" s="80">
        <v>70.37951407334077</v>
      </c>
      <c r="AH29" s="73">
        <v>71.18808574982528</v>
      </c>
      <c r="AI29" s="73">
        <v>71.53762582442123</v>
      </c>
      <c r="AJ29" s="90">
        <v>73.49155925803704</v>
      </c>
    </row>
    <row r="30" spans="2:36" ht="10.5" customHeight="1">
      <c r="B30" s="112" t="s">
        <v>33</v>
      </c>
      <c r="C30" s="28" t="s">
        <v>50</v>
      </c>
      <c r="D30" s="19">
        <v>107.4</v>
      </c>
      <c r="E30" s="19"/>
      <c r="F30" s="19"/>
      <c r="G30" s="19"/>
      <c r="H30" s="19">
        <v>120.6</v>
      </c>
      <c r="I30" s="19"/>
      <c r="J30" s="19"/>
      <c r="K30" s="19"/>
      <c r="L30" s="19"/>
      <c r="M30" s="19">
        <v>141.7</v>
      </c>
      <c r="N30" s="19"/>
      <c r="O30" s="19"/>
      <c r="P30" s="19"/>
      <c r="Q30" s="19"/>
      <c r="R30" s="19">
        <v>154.4920624258663</v>
      </c>
      <c r="S30" s="19">
        <v>156.52221059708035</v>
      </c>
      <c r="T30" s="19">
        <v>161.3186653572757</v>
      </c>
      <c r="U30" s="19">
        <v>165.1</v>
      </c>
      <c r="V30" s="19">
        <v>165.6054995715826</v>
      </c>
      <c r="W30" s="19">
        <v>166.91766134259746</v>
      </c>
      <c r="X30" s="19">
        <v>180.60640816082403</v>
      </c>
      <c r="Y30" s="19">
        <v>183.44829980547587</v>
      </c>
      <c r="Z30" s="19">
        <v>185.909538126635</v>
      </c>
      <c r="AA30" s="19">
        <v>187.3392832558945</v>
      </c>
      <c r="AB30" s="58">
        <v>190.01468428781203</v>
      </c>
      <c r="AC30" s="58">
        <v>193.51892631141553</v>
      </c>
      <c r="AD30" s="58">
        <v>193.49791195551143</v>
      </c>
      <c r="AE30" s="67">
        <v>198.27577923281905</v>
      </c>
      <c r="AF30" s="74">
        <v>201.61479974612243</v>
      </c>
      <c r="AG30" s="81">
        <v>198.12032137797934</v>
      </c>
      <c r="AH30" s="74">
        <v>198.3022670863809</v>
      </c>
      <c r="AI30" s="74">
        <v>202.58273090943467</v>
      </c>
      <c r="AJ30" s="91">
        <v>222.09473703710506</v>
      </c>
    </row>
    <row r="31" spans="2:36" ht="10.5" customHeight="1">
      <c r="B31" s="113"/>
      <c r="C31" s="29" t="s">
        <v>52</v>
      </c>
      <c r="D31" s="15">
        <v>271</v>
      </c>
      <c r="E31" s="15"/>
      <c r="F31" s="15"/>
      <c r="G31" s="15"/>
      <c r="H31" s="15">
        <v>275.4</v>
      </c>
      <c r="I31" s="15"/>
      <c r="J31" s="15"/>
      <c r="K31" s="15"/>
      <c r="L31" s="15"/>
      <c r="M31" s="15">
        <v>276.1</v>
      </c>
      <c r="N31" s="15"/>
      <c r="O31" s="15"/>
      <c r="P31" s="15"/>
      <c r="Q31" s="15"/>
      <c r="R31" s="15">
        <v>276.1</v>
      </c>
      <c r="S31" s="15">
        <v>276.1</v>
      </c>
      <c r="T31" s="15">
        <v>277.3</v>
      </c>
      <c r="U31" s="15">
        <v>277.3</v>
      </c>
      <c r="V31" s="15">
        <v>277.3</v>
      </c>
      <c r="W31" s="15">
        <v>277.3</v>
      </c>
      <c r="X31" s="15">
        <v>277.3</v>
      </c>
      <c r="Y31" s="15">
        <v>277.7</v>
      </c>
      <c r="Z31" s="15">
        <v>277.7</v>
      </c>
      <c r="AA31" s="15">
        <v>277.7</v>
      </c>
      <c r="AB31" s="59">
        <v>277.8</v>
      </c>
      <c r="AC31" s="59">
        <v>277.79288516405137</v>
      </c>
      <c r="AD31" s="59">
        <v>277.79288516405137</v>
      </c>
      <c r="AE31" s="62">
        <v>277.8</v>
      </c>
      <c r="AF31" s="69">
        <v>278.3545827389444</v>
      </c>
      <c r="AG31" s="76">
        <v>278.3545827389443</v>
      </c>
      <c r="AH31" s="69">
        <v>278.4392831669044</v>
      </c>
      <c r="AI31" s="69">
        <v>278.4794044222539</v>
      </c>
      <c r="AJ31" s="86">
        <v>278.5</v>
      </c>
    </row>
    <row r="32" spans="2:36" ht="10.5" customHeight="1">
      <c r="B32" s="114"/>
      <c r="C32" s="30" t="s">
        <v>51</v>
      </c>
      <c r="D32" s="21">
        <f>D30/D31*100</f>
        <v>39.6309963099631</v>
      </c>
      <c r="E32" s="21"/>
      <c r="F32" s="21"/>
      <c r="G32" s="21"/>
      <c r="H32" s="21">
        <f aca="true" t="shared" si="8" ref="H32:AB32">H30/H31*100</f>
        <v>43.790849673202615</v>
      </c>
      <c r="I32" s="21" t="e">
        <f t="shared" si="8"/>
        <v>#DIV/0!</v>
      </c>
      <c r="J32" s="21" t="e">
        <f t="shared" si="8"/>
        <v>#DIV/0!</v>
      </c>
      <c r="K32" s="21" t="e">
        <f t="shared" si="8"/>
        <v>#DIV/0!</v>
      </c>
      <c r="L32" s="21" t="e">
        <f t="shared" si="8"/>
        <v>#DIV/0!</v>
      </c>
      <c r="M32" s="21">
        <f t="shared" si="8"/>
        <v>51.32198478812023</v>
      </c>
      <c r="N32" s="21" t="e">
        <f t="shared" si="8"/>
        <v>#DIV/0!</v>
      </c>
      <c r="O32" s="21" t="e">
        <f t="shared" si="8"/>
        <v>#DIV/0!</v>
      </c>
      <c r="P32" s="21" t="e">
        <f t="shared" si="8"/>
        <v>#DIV/0!</v>
      </c>
      <c r="Q32" s="21" t="e">
        <f t="shared" si="8"/>
        <v>#DIV/0!</v>
      </c>
      <c r="R32" s="21">
        <f t="shared" si="8"/>
        <v>55.955111345840734</v>
      </c>
      <c r="S32" s="21">
        <f t="shared" si="8"/>
        <v>56.690405866381866</v>
      </c>
      <c r="T32" s="21">
        <f t="shared" si="8"/>
        <v>58.17478015047808</v>
      </c>
      <c r="U32" s="21">
        <f t="shared" si="8"/>
        <v>59.53840605842048</v>
      </c>
      <c r="V32" s="21">
        <f t="shared" si="8"/>
        <v>59.72069944882171</v>
      </c>
      <c r="W32" s="21">
        <f t="shared" si="8"/>
        <v>60.19389157684726</v>
      </c>
      <c r="X32" s="21">
        <f t="shared" si="8"/>
        <v>65.13033110740137</v>
      </c>
      <c r="Y32" s="21">
        <f t="shared" si="8"/>
        <v>66.05988469768667</v>
      </c>
      <c r="Z32" s="21">
        <f t="shared" si="8"/>
        <v>66.94617865561217</v>
      </c>
      <c r="AA32" s="21">
        <f t="shared" si="8"/>
        <v>67.46103106081904</v>
      </c>
      <c r="AB32" s="46">
        <f t="shared" si="8"/>
        <v>68.39981435846366</v>
      </c>
      <c r="AC32" s="46">
        <v>69.66302473770428</v>
      </c>
      <c r="AD32" s="46">
        <v>69.65545998100012</v>
      </c>
      <c r="AE32" s="63">
        <v>71.3735706381638</v>
      </c>
      <c r="AF32" s="70">
        <v>72.43092524731574</v>
      </c>
      <c r="AG32" s="77">
        <v>71.17551988134036</v>
      </c>
      <c r="AH32" s="70">
        <v>71.21921333474808</v>
      </c>
      <c r="AI32" s="70">
        <v>72.74603711887494</v>
      </c>
      <c r="AJ32" s="87">
        <v>79.74676374761403</v>
      </c>
    </row>
    <row r="33" spans="2:36" ht="10.5" customHeight="1">
      <c r="B33" s="97" t="s">
        <v>41</v>
      </c>
      <c r="C33" s="31" t="s">
        <v>50</v>
      </c>
      <c r="D33" s="39">
        <v>94.9</v>
      </c>
      <c r="E33" s="40">
        <v>95.8</v>
      </c>
      <c r="F33" s="40">
        <v>96.7</v>
      </c>
      <c r="G33" s="40">
        <v>98.9</v>
      </c>
      <c r="H33" s="40">
        <v>102.5</v>
      </c>
      <c r="I33" s="40">
        <v>104.9</v>
      </c>
      <c r="J33" s="40">
        <v>108.75888463641334</v>
      </c>
      <c r="K33" s="40">
        <v>111.80532719500164</v>
      </c>
      <c r="L33" s="40">
        <v>114.31713217506048</v>
      </c>
      <c r="M33" s="40">
        <v>119.67104536924606</v>
      </c>
      <c r="N33" s="40"/>
      <c r="O33" s="40"/>
      <c r="P33" s="40"/>
      <c r="Q33" s="40"/>
      <c r="R33" s="40">
        <v>130.90515101410162</v>
      </c>
      <c r="S33" s="40">
        <v>132.96732289422613</v>
      </c>
      <c r="T33" s="40">
        <v>133.89188714469412</v>
      </c>
      <c r="U33" s="40">
        <v>135</v>
      </c>
      <c r="V33" s="40">
        <v>134.29813769354277</v>
      </c>
      <c r="W33" s="40">
        <v>135.5079654328066</v>
      </c>
      <c r="X33" s="40">
        <v>136.65725854984703</v>
      </c>
      <c r="Y33" s="40">
        <v>137.61927742691512</v>
      </c>
      <c r="Z33" s="40">
        <v>139.3085930397268</v>
      </c>
      <c r="AA33" s="39">
        <v>140.7237832288974</v>
      </c>
      <c r="AB33" s="47">
        <v>141.69147645826442</v>
      </c>
      <c r="AC33" s="47">
        <v>143.1496398078764</v>
      </c>
      <c r="AD33" s="47">
        <v>144.58153322601427</v>
      </c>
      <c r="AE33" s="64">
        <v>145.03240765010605</v>
      </c>
      <c r="AF33" s="71">
        <v>145.26525267963893</v>
      </c>
      <c r="AG33" s="78">
        <v>145.95002426397474</v>
      </c>
      <c r="AH33" s="71">
        <v>147.39412884783033</v>
      </c>
      <c r="AI33" s="71">
        <v>148.39302846886147</v>
      </c>
      <c r="AJ33" s="88">
        <v>148.81312567193967</v>
      </c>
    </row>
    <row r="34" spans="2:36" ht="10.5" customHeight="1">
      <c r="B34" s="98"/>
      <c r="C34" s="34" t="s">
        <v>52</v>
      </c>
      <c r="D34" s="41">
        <v>202</v>
      </c>
      <c r="E34" s="41"/>
      <c r="F34" s="41"/>
      <c r="G34" s="41"/>
      <c r="H34" s="41">
        <v>207.1</v>
      </c>
      <c r="I34" s="41"/>
      <c r="J34" s="41"/>
      <c r="K34" s="41"/>
      <c r="L34" s="41"/>
      <c r="M34" s="41">
        <v>206.7</v>
      </c>
      <c r="N34" s="41"/>
      <c r="O34" s="41"/>
      <c r="P34" s="41"/>
      <c r="Q34" s="41"/>
      <c r="R34" s="41">
        <v>206.7</v>
      </c>
      <c r="S34" s="41">
        <v>207.1</v>
      </c>
      <c r="T34" s="41">
        <v>207.1</v>
      </c>
      <c r="U34" s="41">
        <v>207.1</v>
      </c>
      <c r="V34" s="41">
        <v>207.1</v>
      </c>
      <c r="W34" s="41">
        <v>207.1</v>
      </c>
      <c r="X34" s="41">
        <v>207.1</v>
      </c>
      <c r="Y34" s="41">
        <v>207.3</v>
      </c>
      <c r="Z34" s="41">
        <v>207.3</v>
      </c>
      <c r="AA34" s="41">
        <v>207.3</v>
      </c>
      <c r="AB34" s="55">
        <v>207.3</v>
      </c>
      <c r="AC34" s="55">
        <v>207.3469387755102</v>
      </c>
      <c r="AD34" s="55">
        <v>207.3469387755102</v>
      </c>
      <c r="AE34" s="65">
        <v>207.4</v>
      </c>
      <c r="AF34" s="72">
        <v>207.41496598639455</v>
      </c>
      <c r="AG34" s="79">
        <v>207.41496598639455</v>
      </c>
      <c r="AH34" s="72">
        <v>207.41496598639455</v>
      </c>
      <c r="AI34" s="72">
        <v>207.41496598639455</v>
      </c>
      <c r="AJ34" s="89">
        <v>207.4</v>
      </c>
    </row>
    <row r="35" spans="2:36" ht="10.5" customHeight="1">
      <c r="B35" s="99"/>
      <c r="C35" s="36" t="s">
        <v>51</v>
      </c>
      <c r="D35" s="42">
        <f>D33/D34*100</f>
        <v>46.98019801980198</v>
      </c>
      <c r="E35" s="42"/>
      <c r="F35" s="42"/>
      <c r="G35" s="42"/>
      <c r="H35" s="42">
        <f aca="true" t="shared" si="9" ref="H35:AB35">H33/H34*100</f>
        <v>49.492998551424435</v>
      </c>
      <c r="I35" s="42" t="e">
        <f t="shared" si="9"/>
        <v>#DIV/0!</v>
      </c>
      <c r="J35" s="42" t="e">
        <f t="shared" si="9"/>
        <v>#DIV/0!</v>
      </c>
      <c r="K35" s="42" t="e">
        <f t="shared" si="9"/>
        <v>#DIV/0!</v>
      </c>
      <c r="L35" s="42" t="e">
        <f t="shared" si="9"/>
        <v>#DIV/0!</v>
      </c>
      <c r="M35" s="42">
        <f t="shared" si="9"/>
        <v>57.89600646794681</v>
      </c>
      <c r="N35" s="42" t="e">
        <f t="shared" si="9"/>
        <v>#DIV/0!</v>
      </c>
      <c r="O35" s="42" t="e">
        <f t="shared" si="9"/>
        <v>#DIV/0!</v>
      </c>
      <c r="P35" s="42" t="e">
        <f t="shared" si="9"/>
        <v>#DIV/0!</v>
      </c>
      <c r="Q35" s="42" t="e">
        <f t="shared" si="9"/>
        <v>#DIV/0!</v>
      </c>
      <c r="R35" s="42">
        <f t="shared" si="9"/>
        <v>63.33098742820592</v>
      </c>
      <c r="S35" s="42">
        <f t="shared" si="9"/>
        <v>64.20440506722652</v>
      </c>
      <c r="T35" s="42">
        <f t="shared" si="9"/>
        <v>64.6508387951203</v>
      </c>
      <c r="U35" s="42">
        <f t="shared" si="9"/>
        <v>65.18590053114438</v>
      </c>
      <c r="V35" s="42">
        <f t="shared" si="9"/>
        <v>64.84700033488305</v>
      </c>
      <c r="W35" s="42">
        <f t="shared" si="9"/>
        <v>65.43117596948653</v>
      </c>
      <c r="X35" s="42">
        <f t="shared" si="9"/>
        <v>65.986121945846</v>
      </c>
      <c r="Y35" s="42">
        <f t="shared" si="9"/>
        <v>66.38653035548245</v>
      </c>
      <c r="Z35" s="42">
        <f t="shared" si="9"/>
        <v>67.20144382041812</v>
      </c>
      <c r="AA35" s="42">
        <f t="shared" si="9"/>
        <v>67.884121190978</v>
      </c>
      <c r="AB35" s="56">
        <f t="shared" si="9"/>
        <v>68.35092930934124</v>
      </c>
      <c r="AC35" s="56">
        <v>69.03870423805063</v>
      </c>
      <c r="AD35" s="56">
        <v>69.72928275664074</v>
      </c>
      <c r="AE35" s="66">
        <v>69.92883686118903</v>
      </c>
      <c r="AF35" s="73">
        <v>70.0360516362969</v>
      </c>
      <c r="AG35" s="80">
        <v>70.36619733291009</v>
      </c>
      <c r="AH35" s="73">
        <v>71.06243666982964</v>
      </c>
      <c r="AI35" s="73">
        <v>71.54403143628284</v>
      </c>
      <c r="AJ35" s="90">
        <v>71.75174815426215</v>
      </c>
    </row>
    <row r="36" spans="2:36" ht="10.5" customHeight="1">
      <c r="B36" s="112" t="s">
        <v>42</v>
      </c>
      <c r="C36" s="28" t="s">
        <v>50</v>
      </c>
      <c r="D36" s="25">
        <v>89.5</v>
      </c>
      <c r="E36" s="26">
        <v>91.5</v>
      </c>
      <c r="F36" s="26">
        <v>95.5</v>
      </c>
      <c r="G36" s="26">
        <v>96.4</v>
      </c>
      <c r="H36" s="26">
        <v>99.4</v>
      </c>
      <c r="I36" s="26">
        <v>102.2</v>
      </c>
      <c r="J36" s="26">
        <v>105.21759567550629</v>
      </c>
      <c r="K36" s="26">
        <v>109.68553459119497</v>
      </c>
      <c r="L36" s="26">
        <v>112.03955403222629</v>
      </c>
      <c r="M36" s="26">
        <v>113.68516977693253</v>
      </c>
      <c r="N36" s="26"/>
      <c r="O36" s="26"/>
      <c r="P36" s="26"/>
      <c r="Q36" s="26"/>
      <c r="R36" s="26">
        <v>122.43245130683529</v>
      </c>
      <c r="S36" s="26">
        <v>123.55744061272118</v>
      </c>
      <c r="T36" s="26">
        <v>125.29035882557915</v>
      </c>
      <c r="U36" s="26">
        <v>128</v>
      </c>
      <c r="V36" s="26">
        <v>129.10711094304662</v>
      </c>
      <c r="W36" s="26">
        <v>130.65089478120868</v>
      </c>
      <c r="X36" s="26">
        <v>132.23726435971466</v>
      </c>
      <c r="Y36" s="26">
        <v>133.4445956753729</v>
      </c>
      <c r="Z36" s="26">
        <v>134.84967601152354</v>
      </c>
      <c r="AA36" s="25">
        <v>135.60084667240258</v>
      </c>
      <c r="AB36" s="44">
        <v>137.2454898195928</v>
      </c>
      <c r="AC36" s="44">
        <v>138.4023429816935</v>
      </c>
      <c r="AD36" s="44">
        <v>138.6171461544364</v>
      </c>
      <c r="AE36" s="67">
        <v>140.38781204070955</v>
      </c>
      <c r="AF36" s="74">
        <v>140.52121648498243</v>
      </c>
      <c r="AG36" s="81">
        <v>141.42921557467892</v>
      </c>
      <c r="AH36" s="74">
        <v>143.2729233132155</v>
      </c>
      <c r="AI36" s="74">
        <v>145.00282886862982</v>
      </c>
      <c r="AJ36" s="91">
        <v>147.72606623117602</v>
      </c>
    </row>
    <row r="37" spans="2:36" ht="10.5" customHeight="1">
      <c r="B37" s="113"/>
      <c r="C37" s="29" t="s">
        <v>52</v>
      </c>
      <c r="D37" s="11">
        <v>213</v>
      </c>
      <c r="E37" s="11"/>
      <c r="F37" s="11"/>
      <c r="G37" s="11"/>
      <c r="H37" s="11">
        <v>213</v>
      </c>
      <c r="I37" s="11"/>
      <c r="J37" s="11"/>
      <c r="K37" s="11"/>
      <c r="L37" s="11"/>
      <c r="M37" s="11">
        <v>216.1</v>
      </c>
      <c r="N37" s="11"/>
      <c r="O37" s="11"/>
      <c r="P37" s="11"/>
      <c r="Q37" s="11"/>
      <c r="R37" s="11">
        <v>216.5</v>
      </c>
      <c r="S37" s="11">
        <v>216.5</v>
      </c>
      <c r="T37" s="11">
        <v>216.6</v>
      </c>
      <c r="U37" s="11">
        <v>216.6</v>
      </c>
      <c r="V37" s="11">
        <v>216.8</v>
      </c>
      <c r="W37" s="11">
        <v>216.8</v>
      </c>
      <c r="X37" s="11">
        <v>216.8</v>
      </c>
      <c r="Y37" s="11">
        <v>216.8</v>
      </c>
      <c r="Z37" s="11">
        <v>216.8</v>
      </c>
      <c r="AA37" s="11">
        <v>216.8</v>
      </c>
      <c r="AB37" s="53">
        <v>216.8</v>
      </c>
      <c r="AC37" s="53">
        <v>216.7807921866522</v>
      </c>
      <c r="AD37" s="53">
        <v>216.7807921866522</v>
      </c>
      <c r="AE37" s="62">
        <v>216.8</v>
      </c>
      <c r="AF37" s="69">
        <v>216.7807921866522</v>
      </c>
      <c r="AG37" s="76">
        <v>216.7807921866522</v>
      </c>
      <c r="AH37" s="69">
        <v>216.7807921866522</v>
      </c>
      <c r="AI37" s="69">
        <v>217.10018018018022</v>
      </c>
      <c r="AJ37" s="86">
        <v>217.1</v>
      </c>
    </row>
    <row r="38" spans="2:36" ht="10.5" customHeight="1">
      <c r="B38" s="114"/>
      <c r="C38" s="30" t="s">
        <v>51</v>
      </c>
      <c r="D38" s="27">
        <f>D36/D37*100</f>
        <v>42.01877934272301</v>
      </c>
      <c r="E38" s="27"/>
      <c r="F38" s="27"/>
      <c r="G38" s="27"/>
      <c r="H38" s="27">
        <f aca="true" t="shared" si="10" ref="H38:AB38">H36/H37*100</f>
        <v>46.666666666666664</v>
      </c>
      <c r="I38" s="27" t="e">
        <f t="shared" si="10"/>
        <v>#DIV/0!</v>
      </c>
      <c r="J38" s="27" t="e">
        <f t="shared" si="10"/>
        <v>#DIV/0!</v>
      </c>
      <c r="K38" s="27" t="e">
        <f t="shared" si="10"/>
        <v>#DIV/0!</v>
      </c>
      <c r="L38" s="27" t="e">
        <f t="shared" si="10"/>
        <v>#DIV/0!</v>
      </c>
      <c r="M38" s="27">
        <f t="shared" si="10"/>
        <v>52.6076676431895</v>
      </c>
      <c r="N38" s="27" t="e">
        <f t="shared" si="10"/>
        <v>#DIV/0!</v>
      </c>
      <c r="O38" s="27" t="e">
        <f t="shared" si="10"/>
        <v>#DIV/0!</v>
      </c>
      <c r="P38" s="27" t="e">
        <f t="shared" si="10"/>
        <v>#DIV/0!</v>
      </c>
      <c r="Q38" s="27" t="e">
        <f t="shared" si="10"/>
        <v>#DIV/0!</v>
      </c>
      <c r="R38" s="27">
        <f t="shared" si="10"/>
        <v>56.550785823018614</v>
      </c>
      <c r="S38" s="27">
        <f t="shared" si="10"/>
        <v>57.07041136846244</v>
      </c>
      <c r="T38" s="27">
        <f t="shared" si="10"/>
        <v>57.844117648005145</v>
      </c>
      <c r="U38" s="27">
        <f t="shared" si="10"/>
        <v>59.09510618651893</v>
      </c>
      <c r="V38" s="27">
        <f t="shared" si="10"/>
        <v>59.5512504349846</v>
      </c>
      <c r="W38" s="27">
        <f t="shared" si="10"/>
        <v>60.263327851111015</v>
      </c>
      <c r="X38" s="27">
        <f t="shared" si="10"/>
        <v>60.995048136399745</v>
      </c>
      <c r="Y38" s="27">
        <f t="shared" si="10"/>
        <v>61.551935274618494</v>
      </c>
      <c r="Z38" s="27">
        <f t="shared" si="10"/>
        <v>62.20003506066584</v>
      </c>
      <c r="AA38" s="27">
        <f t="shared" si="10"/>
        <v>62.54651599280562</v>
      </c>
      <c r="AB38" s="54">
        <f t="shared" si="10"/>
        <v>63.305115230439476</v>
      </c>
      <c r="AC38" s="54">
        <v>63.84437550284739</v>
      </c>
      <c r="AD38" s="54">
        <v>63.94346323593306</v>
      </c>
      <c r="AE38" s="63">
        <v>64.75452584903577</v>
      </c>
      <c r="AF38" s="70">
        <v>64.82180227664779</v>
      </c>
      <c r="AG38" s="77">
        <v>65.24065815430077</v>
      </c>
      <c r="AH38" s="70">
        <v>66.09115220404533</v>
      </c>
      <c r="AI38" s="70">
        <v>66.79074552047175</v>
      </c>
      <c r="AJ38" s="87">
        <v>68.04517099547492</v>
      </c>
    </row>
    <row r="39" spans="2:36" ht="10.5" customHeight="1">
      <c r="B39" s="97"/>
      <c r="C39" s="31" t="s">
        <v>50</v>
      </c>
      <c r="D39" s="39">
        <v>67.7</v>
      </c>
      <c r="E39" s="40">
        <v>67.7</v>
      </c>
      <c r="F39" s="40">
        <v>70.3</v>
      </c>
      <c r="G39" s="40">
        <v>72.4</v>
      </c>
      <c r="H39" s="40">
        <v>73.2</v>
      </c>
      <c r="I39" s="40">
        <v>74.9</v>
      </c>
      <c r="J39" s="40">
        <v>77.7630688671197</v>
      </c>
      <c r="K39" s="40">
        <v>79.30052269924238</v>
      </c>
      <c r="L39" s="40">
        <v>81.23933886241986</v>
      </c>
      <c r="M39" s="40">
        <v>83.90648922388411</v>
      </c>
      <c r="N39" s="40"/>
      <c r="O39" s="40"/>
      <c r="P39" s="40"/>
      <c r="Q39" s="40"/>
      <c r="R39" s="40">
        <v>92.07988126686003</v>
      </c>
      <c r="S39" s="40">
        <v>93.32674641233395</v>
      </c>
      <c r="T39" s="40">
        <v>94.69374216873312</v>
      </c>
      <c r="U39" s="40">
        <v>96.4</v>
      </c>
      <c r="V39" s="40">
        <v>96.44183889474283</v>
      </c>
      <c r="W39" s="40">
        <v>97.75413901588765</v>
      </c>
      <c r="X39" s="40">
        <v>99.32764217483431</v>
      </c>
      <c r="Y39" s="40">
        <v>100.44120208048679</v>
      </c>
      <c r="Z39" s="40">
        <v>101.45307082069246</v>
      </c>
      <c r="AA39" s="39">
        <v>102.83713780254011</v>
      </c>
      <c r="AB39" s="47">
        <v>105.05303816441831</v>
      </c>
      <c r="AC39" s="47">
        <v>104.99299302031334</v>
      </c>
      <c r="AD39" s="47">
        <v>105.439277396125</v>
      </c>
      <c r="AE39" s="64">
        <v>106.4195876706134</v>
      </c>
      <c r="AF39" s="71">
        <v>107.2942028105518</v>
      </c>
      <c r="AG39" s="78">
        <v>108.58614187146706</v>
      </c>
      <c r="AH39" s="71">
        <v>109.4059431360212</v>
      </c>
      <c r="AI39" s="71">
        <v>109.96499127886541</v>
      </c>
      <c r="AJ39" s="88">
        <v>110.6542666018808</v>
      </c>
    </row>
    <row r="40" spans="2:36" ht="10.5" customHeight="1">
      <c r="B40" s="98"/>
      <c r="C40" s="34" t="s">
        <v>52</v>
      </c>
      <c r="D40" s="43">
        <v>162</v>
      </c>
      <c r="E40" s="41"/>
      <c r="F40" s="41"/>
      <c r="G40" s="41"/>
      <c r="H40" s="41">
        <v>162</v>
      </c>
      <c r="I40" s="41"/>
      <c r="J40" s="41"/>
      <c r="K40" s="41"/>
      <c r="L40" s="41"/>
      <c r="M40" s="41">
        <v>167.5</v>
      </c>
      <c r="N40" s="41"/>
      <c r="O40" s="41"/>
      <c r="P40" s="41"/>
      <c r="Q40" s="41"/>
      <c r="R40" s="41">
        <v>168.2</v>
      </c>
      <c r="S40" s="41">
        <v>168.2</v>
      </c>
      <c r="T40" s="41">
        <v>168.3</v>
      </c>
      <c r="U40" s="41">
        <v>168.3</v>
      </c>
      <c r="V40" s="41">
        <v>168.5</v>
      </c>
      <c r="W40" s="41">
        <v>168.5</v>
      </c>
      <c r="X40" s="41">
        <v>168.5</v>
      </c>
      <c r="Y40" s="41">
        <v>168.5</v>
      </c>
      <c r="Z40" s="41">
        <v>168.5</v>
      </c>
      <c r="AA40" s="41">
        <v>168.5</v>
      </c>
      <c r="AB40" s="55">
        <v>168.5</v>
      </c>
      <c r="AC40" s="55">
        <v>168.54680843572862</v>
      </c>
      <c r="AD40" s="55">
        <v>168.54680843572862</v>
      </c>
      <c r="AE40" s="65">
        <v>168.5</v>
      </c>
      <c r="AF40" s="72">
        <v>168.54416786959123</v>
      </c>
      <c r="AG40" s="79">
        <v>168.95961694187233</v>
      </c>
      <c r="AH40" s="72">
        <v>169.05555751153045</v>
      </c>
      <c r="AI40" s="72">
        <v>169.0555575115305</v>
      </c>
      <c r="AJ40" s="89">
        <v>169.1</v>
      </c>
    </row>
    <row r="41" spans="2:36" ht="10.5" customHeight="1">
      <c r="B41" s="99"/>
      <c r="C41" s="36" t="s">
        <v>51</v>
      </c>
      <c r="D41" s="42">
        <f>D39/D40*100</f>
        <v>41.79012345679013</v>
      </c>
      <c r="E41" s="42"/>
      <c r="F41" s="42"/>
      <c r="G41" s="42"/>
      <c r="H41" s="42">
        <f aca="true" t="shared" si="11" ref="H41:AB41">H39/H40*100</f>
        <v>45.18518518518519</v>
      </c>
      <c r="I41" s="42" t="e">
        <f t="shared" si="11"/>
        <v>#DIV/0!</v>
      </c>
      <c r="J41" s="42" t="e">
        <f t="shared" si="11"/>
        <v>#DIV/0!</v>
      </c>
      <c r="K41" s="42" t="e">
        <f t="shared" si="11"/>
        <v>#DIV/0!</v>
      </c>
      <c r="L41" s="42" t="e">
        <f t="shared" si="11"/>
        <v>#DIV/0!</v>
      </c>
      <c r="M41" s="42">
        <f t="shared" si="11"/>
        <v>50.093426402318876</v>
      </c>
      <c r="N41" s="42" t="e">
        <f t="shared" si="11"/>
        <v>#DIV/0!</v>
      </c>
      <c r="O41" s="42" t="e">
        <f t="shared" si="11"/>
        <v>#DIV/0!</v>
      </c>
      <c r="P41" s="42" t="e">
        <f t="shared" si="11"/>
        <v>#DIV/0!</v>
      </c>
      <c r="Q41" s="42" t="e">
        <f t="shared" si="11"/>
        <v>#DIV/0!</v>
      </c>
      <c r="R41" s="42">
        <f t="shared" si="11"/>
        <v>54.74428137149824</v>
      </c>
      <c r="S41" s="42">
        <f t="shared" si="11"/>
        <v>55.48558050673837</v>
      </c>
      <c r="T41" s="42">
        <f t="shared" si="11"/>
        <v>56.26484977345996</v>
      </c>
      <c r="U41" s="42">
        <f t="shared" si="11"/>
        <v>57.27866904337493</v>
      </c>
      <c r="V41" s="42">
        <f t="shared" si="11"/>
        <v>57.23551269717675</v>
      </c>
      <c r="W41" s="42">
        <f t="shared" si="11"/>
        <v>58.01432582545261</v>
      </c>
      <c r="X41" s="42">
        <f t="shared" si="11"/>
        <v>58.94815559337347</v>
      </c>
      <c r="Y41" s="42">
        <f t="shared" si="11"/>
        <v>59.60902200622361</v>
      </c>
      <c r="Z41" s="42">
        <f t="shared" si="11"/>
        <v>60.20953757904597</v>
      </c>
      <c r="AA41" s="42">
        <f t="shared" si="11"/>
        <v>61.03094231604754</v>
      </c>
      <c r="AB41" s="56">
        <f t="shared" si="11"/>
        <v>62.34601671478831</v>
      </c>
      <c r="AC41" s="56">
        <v>62.293076917175775</v>
      </c>
      <c r="AD41" s="56">
        <v>62.55786055796588</v>
      </c>
      <c r="AE41" s="66">
        <v>63.157025323806174</v>
      </c>
      <c r="AF41" s="73">
        <v>63.65939810718887</v>
      </c>
      <c r="AG41" s="80">
        <v>64.2675118687232</v>
      </c>
      <c r="AH41" s="73">
        <v>64.71596955844481</v>
      </c>
      <c r="AI41" s="73">
        <v>65.0466585645167</v>
      </c>
      <c r="AJ41" s="90">
        <v>65.4371771743825</v>
      </c>
    </row>
    <row r="42" spans="2:36" ht="10.5" customHeight="1">
      <c r="B42" s="112" t="s">
        <v>35</v>
      </c>
      <c r="C42" s="28" t="s">
        <v>50</v>
      </c>
      <c r="D42" s="19">
        <v>149.2</v>
      </c>
      <c r="E42" s="19"/>
      <c r="F42" s="19"/>
      <c r="G42" s="19"/>
      <c r="H42" s="19">
        <v>162.9</v>
      </c>
      <c r="I42" s="19"/>
      <c r="J42" s="19"/>
      <c r="K42" s="19"/>
      <c r="L42" s="19"/>
      <c r="M42" s="19">
        <v>191</v>
      </c>
      <c r="N42" s="19"/>
      <c r="O42" s="19"/>
      <c r="P42" s="19"/>
      <c r="Q42" s="19"/>
      <c r="R42" s="19">
        <v>217.33613719931233</v>
      </c>
      <c r="S42" s="19">
        <v>220.5370462579736</v>
      </c>
      <c r="T42" s="19">
        <v>223.77569725806552</v>
      </c>
      <c r="U42" s="19">
        <v>226.9</v>
      </c>
      <c r="V42" s="19">
        <v>225.75992720240583</v>
      </c>
      <c r="W42" s="19">
        <v>226.96801095543876</v>
      </c>
      <c r="X42" s="19">
        <v>229.7398027546374</v>
      </c>
      <c r="Y42" s="19">
        <v>232.1792489186521</v>
      </c>
      <c r="Z42" s="19">
        <v>236.00281719671864</v>
      </c>
      <c r="AA42" s="19">
        <v>236.64928924880164</v>
      </c>
      <c r="AB42" s="58">
        <v>239.1508269563071</v>
      </c>
      <c r="AC42" s="58">
        <v>241.65327757535957</v>
      </c>
      <c r="AD42" s="58">
        <v>243.91207123758588</v>
      </c>
      <c r="AE42" s="67">
        <v>245.71283112112604</v>
      </c>
      <c r="AF42" s="74">
        <v>246.7364167229474</v>
      </c>
      <c r="AG42" s="81">
        <v>247.74399585234787</v>
      </c>
      <c r="AH42" s="74">
        <v>249.90358499055017</v>
      </c>
      <c r="AI42" s="74">
        <v>251.31276143934906</v>
      </c>
      <c r="AJ42" s="91">
        <v>252.6412404559138</v>
      </c>
    </row>
    <row r="43" spans="2:36" ht="10.5" customHeight="1">
      <c r="B43" s="113"/>
      <c r="C43" s="29" t="s">
        <v>52</v>
      </c>
      <c r="D43" s="15">
        <v>310</v>
      </c>
      <c r="E43" s="15"/>
      <c r="F43" s="15"/>
      <c r="G43" s="15"/>
      <c r="H43" s="15">
        <v>323</v>
      </c>
      <c r="I43" s="15"/>
      <c r="J43" s="15"/>
      <c r="K43" s="15"/>
      <c r="L43" s="15"/>
      <c r="M43" s="15">
        <v>327.4</v>
      </c>
      <c r="N43" s="15"/>
      <c r="O43" s="15"/>
      <c r="P43" s="15"/>
      <c r="Q43" s="15"/>
      <c r="R43" s="15">
        <v>327.4</v>
      </c>
      <c r="S43" s="15">
        <v>327.4</v>
      </c>
      <c r="T43" s="15">
        <v>327.4</v>
      </c>
      <c r="U43" s="15">
        <v>327.4</v>
      </c>
      <c r="V43" s="15">
        <v>327.4</v>
      </c>
      <c r="W43" s="15">
        <v>327.4</v>
      </c>
      <c r="X43" s="15">
        <v>327.4</v>
      </c>
      <c r="Y43" s="15">
        <v>327.4</v>
      </c>
      <c r="Z43" s="15">
        <v>327.4</v>
      </c>
      <c r="AA43" s="15">
        <v>327.7</v>
      </c>
      <c r="AB43" s="59">
        <v>327.7</v>
      </c>
      <c r="AC43" s="59">
        <v>327.742853361567</v>
      </c>
      <c r="AD43" s="59">
        <v>327.742853361567</v>
      </c>
      <c r="AE43" s="62">
        <v>327.7</v>
      </c>
      <c r="AF43" s="69">
        <v>327.742853361567</v>
      </c>
      <c r="AG43" s="76">
        <v>327.742853361567</v>
      </c>
      <c r="AH43" s="69">
        <v>327.77263102170457</v>
      </c>
      <c r="AI43" s="69">
        <v>327.77263102170457</v>
      </c>
      <c r="AJ43" s="86">
        <v>327.8</v>
      </c>
    </row>
    <row r="44" spans="2:36" ht="10.5" customHeight="1">
      <c r="B44" s="114"/>
      <c r="C44" s="30" t="s">
        <v>51</v>
      </c>
      <c r="D44" s="21">
        <f>D42/D43*100</f>
        <v>48.12903225806451</v>
      </c>
      <c r="E44" s="21"/>
      <c r="F44" s="21"/>
      <c r="G44" s="21"/>
      <c r="H44" s="21">
        <f aca="true" t="shared" si="12" ref="H44:AB44">H42/H43*100</f>
        <v>50.43343653250775</v>
      </c>
      <c r="I44" s="21" t="e">
        <f t="shared" si="12"/>
        <v>#DIV/0!</v>
      </c>
      <c r="J44" s="21" t="e">
        <f t="shared" si="12"/>
        <v>#DIV/0!</v>
      </c>
      <c r="K44" s="21" t="e">
        <f t="shared" si="12"/>
        <v>#DIV/0!</v>
      </c>
      <c r="L44" s="21" t="e">
        <f t="shared" si="12"/>
        <v>#DIV/0!</v>
      </c>
      <c r="M44" s="21">
        <f t="shared" si="12"/>
        <v>58.33842394624313</v>
      </c>
      <c r="N44" s="21" t="e">
        <f t="shared" si="12"/>
        <v>#DIV/0!</v>
      </c>
      <c r="O44" s="21" t="e">
        <f t="shared" si="12"/>
        <v>#DIV/0!</v>
      </c>
      <c r="P44" s="21" t="e">
        <f t="shared" si="12"/>
        <v>#DIV/0!</v>
      </c>
      <c r="Q44" s="21" t="e">
        <f t="shared" si="12"/>
        <v>#DIV/0!</v>
      </c>
      <c r="R44" s="21">
        <f t="shared" si="12"/>
        <v>66.38244874749918</v>
      </c>
      <c r="S44" s="21">
        <f t="shared" si="12"/>
        <v>67.36012408612511</v>
      </c>
      <c r="T44" s="21">
        <f t="shared" si="12"/>
        <v>68.34932720160829</v>
      </c>
      <c r="U44" s="21">
        <f t="shared" si="12"/>
        <v>69.30360415394014</v>
      </c>
      <c r="V44" s="21">
        <f t="shared" si="12"/>
        <v>68.95538399584784</v>
      </c>
      <c r="W44" s="21">
        <f t="shared" si="12"/>
        <v>69.32437720080597</v>
      </c>
      <c r="X44" s="21">
        <f t="shared" si="12"/>
        <v>70.17098434778174</v>
      </c>
      <c r="Y44" s="21">
        <f t="shared" si="12"/>
        <v>70.91608091589863</v>
      </c>
      <c r="Z44" s="21">
        <f t="shared" si="12"/>
        <v>72.08393927816697</v>
      </c>
      <c r="AA44" s="21">
        <f t="shared" si="12"/>
        <v>72.21522406127606</v>
      </c>
      <c r="AB44" s="46">
        <f t="shared" si="12"/>
        <v>72.97858619356336</v>
      </c>
      <c r="AC44" s="46">
        <v>73.73258488988832</v>
      </c>
      <c r="AD44" s="46">
        <v>74.42178181334782</v>
      </c>
      <c r="AE44" s="63">
        <v>74.98102872173514</v>
      </c>
      <c r="AF44" s="70">
        <v>75.28353835705062</v>
      </c>
      <c r="AG44" s="77">
        <v>75.59096813593548</v>
      </c>
      <c r="AH44" s="70">
        <v>76.24296885666514</v>
      </c>
      <c r="AI44" s="70">
        <v>76.67289384595004</v>
      </c>
      <c r="AJ44" s="87">
        <v>77.07176340936968</v>
      </c>
    </row>
    <row r="45" spans="2:36" ht="10.5" customHeight="1">
      <c r="B45" s="97" t="s">
        <v>43</v>
      </c>
      <c r="C45" s="31" t="s">
        <v>50</v>
      </c>
      <c r="D45" s="39">
        <v>89.3</v>
      </c>
      <c r="E45" s="40">
        <v>89.3</v>
      </c>
      <c r="F45" s="40">
        <v>89.7</v>
      </c>
      <c r="G45" s="40">
        <v>91.1</v>
      </c>
      <c r="H45" s="40">
        <v>92.9</v>
      </c>
      <c r="I45" s="40">
        <v>95.8</v>
      </c>
      <c r="J45" s="40">
        <v>99.60047942469038</v>
      </c>
      <c r="K45" s="40">
        <v>102.94707297514033</v>
      </c>
      <c r="L45" s="40">
        <v>105.79491814803656</v>
      </c>
      <c r="M45" s="40">
        <v>108.07359742610095</v>
      </c>
      <c r="N45" s="40"/>
      <c r="O45" s="40"/>
      <c r="P45" s="40"/>
      <c r="Q45" s="40"/>
      <c r="R45" s="40">
        <v>118.46384873806299</v>
      </c>
      <c r="S45" s="40">
        <v>119.55175400344753</v>
      </c>
      <c r="T45" s="40">
        <v>120.76692602270549</v>
      </c>
      <c r="U45" s="40">
        <v>121.8</v>
      </c>
      <c r="V45" s="40">
        <v>121.04482896446794</v>
      </c>
      <c r="W45" s="40">
        <v>121.89490120549884</v>
      </c>
      <c r="X45" s="40">
        <v>122.75247678425198</v>
      </c>
      <c r="Y45" s="40">
        <v>123.42517011912244</v>
      </c>
      <c r="Z45" s="40">
        <v>124.36919425599882</v>
      </c>
      <c r="AA45" s="39">
        <v>125.5572974371481</v>
      </c>
      <c r="AB45" s="47">
        <v>126.47526326246772</v>
      </c>
      <c r="AC45" s="47">
        <v>127.35621064871239</v>
      </c>
      <c r="AD45" s="47">
        <v>130.15876515204695</v>
      </c>
      <c r="AE45" s="64">
        <v>131.22470130015574</v>
      </c>
      <c r="AF45" s="71">
        <v>132.5126203086461</v>
      </c>
      <c r="AG45" s="78">
        <v>133.14665708501224</v>
      </c>
      <c r="AH45" s="71">
        <v>134.06658758811528</v>
      </c>
      <c r="AI45" s="71">
        <v>135.02202078526452</v>
      </c>
      <c r="AJ45" s="88">
        <v>135.9996212998038</v>
      </c>
    </row>
    <row r="46" spans="2:36" ht="10.5" customHeight="1">
      <c r="B46" s="98"/>
      <c r="C46" s="34" t="s">
        <v>52</v>
      </c>
      <c r="D46" s="41">
        <v>192</v>
      </c>
      <c r="E46" s="41"/>
      <c r="F46" s="41"/>
      <c r="G46" s="41"/>
      <c r="H46" s="41">
        <v>214.9</v>
      </c>
      <c r="I46" s="41"/>
      <c r="J46" s="41"/>
      <c r="K46" s="41"/>
      <c r="L46" s="41"/>
      <c r="M46" s="41">
        <v>214.9</v>
      </c>
      <c r="N46" s="41">
        <v>214.9</v>
      </c>
      <c r="O46" s="41">
        <v>214.9</v>
      </c>
      <c r="P46" s="41">
        <v>214.9</v>
      </c>
      <c r="Q46" s="41">
        <v>214.9</v>
      </c>
      <c r="R46" s="41">
        <v>214.9</v>
      </c>
      <c r="S46" s="41">
        <v>214.9</v>
      </c>
      <c r="T46" s="41">
        <v>214.9</v>
      </c>
      <c r="U46" s="41">
        <v>214.9</v>
      </c>
      <c r="V46" s="41">
        <v>214.9</v>
      </c>
      <c r="W46" s="41">
        <v>214.9</v>
      </c>
      <c r="X46" s="41">
        <v>214.9</v>
      </c>
      <c r="Y46" s="41">
        <v>214.9</v>
      </c>
      <c r="Z46" s="41">
        <v>214.9</v>
      </c>
      <c r="AA46" s="41">
        <v>214.9</v>
      </c>
      <c r="AB46" s="55">
        <v>214.9</v>
      </c>
      <c r="AC46" s="55">
        <v>214.87042976266838</v>
      </c>
      <c r="AD46" s="55">
        <v>214.87042976266838</v>
      </c>
      <c r="AE46" s="65">
        <v>215.2</v>
      </c>
      <c r="AF46" s="72">
        <v>215.54393842206542</v>
      </c>
      <c r="AG46" s="79">
        <v>216.4355355997434</v>
      </c>
      <c r="AH46" s="72">
        <v>216.56061577934574</v>
      </c>
      <c r="AI46" s="72">
        <v>216.56061577934574</v>
      </c>
      <c r="AJ46" s="89">
        <v>216.6</v>
      </c>
    </row>
    <row r="47" spans="2:36" ht="10.5" customHeight="1">
      <c r="B47" s="99"/>
      <c r="C47" s="36" t="s">
        <v>51</v>
      </c>
      <c r="D47" s="42">
        <f>D45/D46*100</f>
        <v>46.510416666666664</v>
      </c>
      <c r="E47" s="42"/>
      <c r="F47" s="42"/>
      <c r="G47" s="42"/>
      <c r="H47" s="42">
        <f aca="true" t="shared" si="13" ref="H47:AB47">H45/H46*100</f>
        <v>43.22940902745463</v>
      </c>
      <c r="I47" s="42" t="e">
        <f t="shared" si="13"/>
        <v>#DIV/0!</v>
      </c>
      <c r="J47" s="42" t="e">
        <f t="shared" si="13"/>
        <v>#DIV/0!</v>
      </c>
      <c r="K47" s="42" t="e">
        <f t="shared" si="13"/>
        <v>#DIV/0!</v>
      </c>
      <c r="L47" s="42" t="e">
        <f t="shared" si="13"/>
        <v>#DIV/0!</v>
      </c>
      <c r="M47" s="42">
        <f t="shared" si="13"/>
        <v>50.2901802820386</v>
      </c>
      <c r="N47" s="42">
        <f t="shared" si="13"/>
        <v>0</v>
      </c>
      <c r="O47" s="42">
        <f t="shared" si="13"/>
        <v>0</v>
      </c>
      <c r="P47" s="42">
        <f t="shared" si="13"/>
        <v>0</v>
      </c>
      <c r="Q47" s="42">
        <f t="shared" si="13"/>
        <v>0</v>
      </c>
      <c r="R47" s="42">
        <f t="shared" si="13"/>
        <v>55.125104112639825</v>
      </c>
      <c r="S47" s="42">
        <f t="shared" si="13"/>
        <v>55.63134202114822</v>
      </c>
      <c r="T47" s="42">
        <f t="shared" si="13"/>
        <v>56.196801313497204</v>
      </c>
      <c r="U47" s="42">
        <f t="shared" si="13"/>
        <v>56.67752442996742</v>
      </c>
      <c r="V47" s="42">
        <f t="shared" si="13"/>
        <v>56.32611864330755</v>
      </c>
      <c r="W47" s="42">
        <f t="shared" si="13"/>
        <v>56.7216850653787</v>
      </c>
      <c r="X47" s="42">
        <f t="shared" si="13"/>
        <v>57.120743035947875</v>
      </c>
      <c r="Y47" s="42">
        <f t="shared" si="13"/>
        <v>57.43376925040597</v>
      </c>
      <c r="Z47" s="42">
        <f t="shared" si="13"/>
        <v>57.87305456305203</v>
      </c>
      <c r="AA47" s="42">
        <f t="shared" si="13"/>
        <v>58.42591783952913</v>
      </c>
      <c r="AB47" s="56">
        <f t="shared" si="13"/>
        <v>58.85307736736516</v>
      </c>
      <c r="AC47" s="56">
        <v>59.2711667163237</v>
      </c>
      <c r="AD47" s="56">
        <v>60.57546647801267</v>
      </c>
      <c r="AE47" s="66">
        <v>60.97802105025825</v>
      </c>
      <c r="AF47" s="73">
        <v>61.478240250564454</v>
      </c>
      <c r="AG47" s="80">
        <v>61.51792805930067</v>
      </c>
      <c r="AH47" s="73">
        <v>61.90718802015051</v>
      </c>
      <c r="AI47" s="73">
        <v>62.34837313301642</v>
      </c>
      <c r="AJ47" s="90">
        <v>62.78837548467396</v>
      </c>
    </row>
    <row r="48" spans="2:36" ht="10.5" customHeight="1">
      <c r="B48" s="112" t="s">
        <v>44</v>
      </c>
      <c r="C48" s="28" t="s">
        <v>50</v>
      </c>
      <c r="D48" s="25">
        <v>70.5</v>
      </c>
      <c r="E48" s="26">
        <v>72</v>
      </c>
      <c r="F48" s="26">
        <v>72.7</v>
      </c>
      <c r="G48" s="26">
        <v>75.2</v>
      </c>
      <c r="H48" s="26">
        <v>76.1</v>
      </c>
      <c r="I48" s="26">
        <v>77.5</v>
      </c>
      <c r="J48" s="26">
        <v>78.94567070641907</v>
      </c>
      <c r="K48" s="26">
        <v>80.68711090615633</v>
      </c>
      <c r="L48" s="26">
        <v>84.29832262834435</v>
      </c>
      <c r="M48" s="26">
        <v>87.58000185511548</v>
      </c>
      <c r="N48" s="26"/>
      <c r="O48" s="26"/>
      <c r="P48" s="26"/>
      <c r="Q48" s="26"/>
      <c r="R48" s="26">
        <v>93.78587028408084</v>
      </c>
      <c r="S48" s="26">
        <v>94.32655143531491</v>
      </c>
      <c r="T48" s="26">
        <v>95.55438069392437</v>
      </c>
      <c r="U48" s="26">
        <v>96.5</v>
      </c>
      <c r="V48" s="26">
        <v>96.4688838512937</v>
      </c>
      <c r="W48" s="26">
        <v>97.38636146610102</v>
      </c>
      <c r="X48" s="26">
        <v>98.52998142211742</v>
      </c>
      <c r="Y48" s="26">
        <v>99.15556641031039</v>
      </c>
      <c r="Z48" s="26">
        <v>100.2674942897734</v>
      </c>
      <c r="AA48" s="25">
        <v>100.93917233609673</v>
      </c>
      <c r="AB48" s="44">
        <v>101.56199304750868</v>
      </c>
      <c r="AC48" s="44">
        <v>101.97453734303377</v>
      </c>
      <c r="AD48" s="44">
        <v>102.6453875539183</v>
      </c>
      <c r="AE48" s="67">
        <v>103.46685565283231</v>
      </c>
      <c r="AF48" s="74">
        <v>104.20049769681252</v>
      </c>
      <c r="AG48" s="81">
        <v>104.83817749426665</v>
      </c>
      <c r="AH48" s="74">
        <v>105.4598557886556</v>
      </c>
      <c r="AI48" s="74">
        <v>106.0080295763799</v>
      </c>
      <c r="AJ48" s="91">
        <v>106.38022235093982</v>
      </c>
    </row>
    <row r="49" spans="2:36" ht="10.5" customHeight="1">
      <c r="B49" s="113"/>
      <c r="C49" s="29" t="s">
        <v>52</v>
      </c>
      <c r="D49" s="11">
        <v>145</v>
      </c>
      <c r="E49" s="11"/>
      <c r="F49" s="11"/>
      <c r="G49" s="11"/>
      <c r="H49" s="11">
        <v>154.3</v>
      </c>
      <c r="I49" s="11"/>
      <c r="J49" s="11"/>
      <c r="K49" s="11"/>
      <c r="L49" s="11"/>
      <c r="M49" s="11">
        <v>155</v>
      </c>
      <c r="N49" s="11"/>
      <c r="O49" s="11"/>
      <c r="P49" s="11"/>
      <c r="Q49" s="11"/>
      <c r="R49" s="11">
        <v>155</v>
      </c>
      <c r="S49" s="11">
        <v>155</v>
      </c>
      <c r="T49" s="11">
        <v>155.2</v>
      </c>
      <c r="U49" s="11">
        <v>155.4</v>
      </c>
      <c r="V49" s="11">
        <v>155.4</v>
      </c>
      <c r="W49" s="11">
        <v>155.4</v>
      </c>
      <c r="X49" s="11">
        <v>155.4</v>
      </c>
      <c r="Y49" s="11">
        <v>155.4</v>
      </c>
      <c r="Z49" s="11">
        <v>155.4</v>
      </c>
      <c r="AA49" s="11">
        <v>155.4</v>
      </c>
      <c r="AB49" s="53">
        <v>155.4</v>
      </c>
      <c r="AC49" s="53">
        <v>155.36067019400352</v>
      </c>
      <c r="AD49" s="53">
        <v>155.36067019400352</v>
      </c>
      <c r="AE49" s="62">
        <v>155.4</v>
      </c>
      <c r="AF49" s="69">
        <v>155.36067019400352</v>
      </c>
      <c r="AG49" s="76">
        <v>155.81951793062902</v>
      </c>
      <c r="AH49" s="69">
        <v>155.81951793062902</v>
      </c>
      <c r="AI49" s="69">
        <v>155.81951793062905</v>
      </c>
      <c r="AJ49" s="86">
        <v>155.9</v>
      </c>
    </row>
    <row r="50" spans="2:36" ht="10.5" customHeight="1">
      <c r="B50" s="114"/>
      <c r="C50" s="30" t="s">
        <v>51</v>
      </c>
      <c r="D50" s="27">
        <f>D48/D49*100</f>
        <v>48.62068965517241</v>
      </c>
      <c r="E50" s="27"/>
      <c r="F50" s="27"/>
      <c r="G50" s="27"/>
      <c r="H50" s="27">
        <f aca="true" t="shared" si="14" ref="H50:AB50">H48/H49*100</f>
        <v>49.3195074530136</v>
      </c>
      <c r="I50" s="27" t="e">
        <f t="shared" si="14"/>
        <v>#DIV/0!</v>
      </c>
      <c r="J50" s="27" t="e">
        <f t="shared" si="14"/>
        <v>#DIV/0!</v>
      </c>
      <c r="K50" s="27" t="e">
        <f t="shared" si="14"/>
        <v>#DIV/0!</v>
      </c>
      <c r="L50" s="27" t="e">
        <f t="shared" si="14"/>
        <v>#DIV/0!</v>
      </c>
      <c r="M50" s="27">
        <f t="shared" si="14"/>
        <v>56.50322700330032</v>
      </c>
      <c r="N50" s="27" t="e">
        <f t="shared" si="14"/>
        <v>#DIV/0!</v>
      </c>
      <c r="O50" s="27" t="e">
        <f t="shared" si="14"/>
        <v>#DIV/0!</v>
      </c>
      <c r="P50" s="27" t="e">
        <f t="shared" si="14"/>
        <v>#DIV/0!</v>
      </c>
      <c r="Q50" s="27" t="e">
        <f t="shared" si="14"/>
        <v>#DIV/0!</v>
      </c>
      <c r="R50" s="27">
        <f t="shared" si="14"/>
        <v>60.50701308650377</v>
      </c>
      <c r="S50" s="27">
        <f t="shared" si="14"/>
        <v>60.85583963568703</v>
      </c>
      <c r="T50" s="27">
        <f t="shared" si="14"/>
        <v>61.56854426154922</v>
      </c>
      <c r="U50" s="27">
        <f t="shared" si="14"/>
        <v>62.0978120978121</v>
      </c>
      <c r="V50" s="27">
        <f t="shared" si="14"/>
        <v>62.077788836096325</v>
      </c>
      <c r="W50" s="27">
        <f t="shared" si="14"/>
        <v>62.668186271622275</v>
      </c>
      <c r="X50" s="27">
        <f t="shared" si="14"/>
        <v>63.40410644923901</v>
      </c>
      <c r="Y50" s="27">
        <f t="shared" si="14"/>
        <v>63.80667079170552</v>
      </c>
      <c r="Z50" s="27">
        <f t="shared" si="14"/>
        <v>64.52219709766628</v>
      </c>
      <c r="AA50" s="27">
        <f t="shared" si="14"/>
        <v>64.9544223527006</v>
      </c>
      <c r="AB50" s="54">
        <f t="shared" si="14"/>
        <v>65.35520788127971</v>
      </c>
      <c r="AC50" s="54">
        <v>65.63729238274728</v>
      </c>
      <c r="AD50" s="54">
        <v>66.06909420881226</v>
      </c>
      <c r="AE50" s="63">
        <v>66.58098819358578</v>
      </c>
      <c r="AF50" s="70">
        <v>67.07006191894914</v>
      </c>
      <c r="AG50" s="77">
        <v>67.28180069260688</v>
      </c>
      <c r="AH50" s="70">
        <v>67.68077400650566</v>
      </c>
      <c r="AI50" s="70">
        <v>68.03257447091752</v>
      </c>
      <c r="AJ50" s="87">
        <v>68.23619137327762</v>
      </c>
    </row>
    <row r="51" spans="2:36" ht="10.5" customHeight="1">
      <c r="B51" s="97" t="s">
        <v>36</v>
      </c>
      <c r="C51" s="31" t="s">
        <v>50</v>
      </c>
      <c r="D51" s="32">
        <v>126.3</v>
      </c>
      <c r="E51" s="32"/>
      <c r="F51" s="32"/>
      <c r="G51" s="32"/>
      <c r="H51" s="32">
        <v>145.8</v>
      </c>
      <c r="I51" s="32"/>
      <c r="J51" s="32"/>
      <c r="K51" s="32"/>
      <c r="L51" s="32"/>
      <c r="M51" s="32">
        <v>166.4</v>
      </c>
      <c r="N51" s="32"/>
      <c r="O51" s="32"/>
      <c r="P51" s="32"/>
      <c r="Q51" s="32"/>
      <c r="R51" s="32">
        <v>178.42622852971988</v>
      </c>
      <c r="S51" s="32">
        <v>180.57666307815907</v>
      </c>
      <c r="T51" s="32">
        <v>181.76219398557575</v>
      </c>
      <c r="U51" s="32">
        <v>182.7</v>
      </c>
      <c r="V51" s="32">
        <v>187.478758419505</v>
      </c>
      <c r="W51" s="32">
        <v>190.351843253185</v>
      </c>
      <c r="X51" s="32">
        <v>195.15065274154747</v>
      </c>
      <c r="Y51" s="32">
        <v>196.1462502589732</v>
      </c>
      <c r="Z51" s="32">
        <v>198.2323327705764</v>
      </c>
      <c r="AA51" s="32">
        <v>194.33924914555186</v>
      </c>
      <c r="AB51" s="57">
        <v>196.34348324627342</v>
      </c>
      <c r="AC51" s="57">
        <v>198.19743824481293</v>
      </c>
      <c r="AD51" s="57">
        <v>199.6859819871982</v>
      </c>
      <c r="AE51" s="64">
        <v>201.46434021782292</v>
      </c>
      <c r="AF51" s="71">
        <v>203.76422346171435</v>
      </c>
      <c r="AG51" s="78">
        <v>204.55295842963199</v>
      </c>
      <c r="AH51" s="71">
        <v>205.2173300593015</v>
      </c>
      <c r="AI51" s="71">
        <v>206.19529509417953</v>
      </c>
      <c r="AJ51" s="88">
        <v>207.06843273416698</v>
      </c>
    </row>
    <row r="52" spans="2:36" ht="10.5" customHeight="1">
      <c r="B52" s="98"/>
      <c r="C52" s="34" t="s">
        <v>52</v>
      </c>
      <c r="D52" s="35">
        <v>346</v>
      </c>
      <c r="E52" s="35"/>
      <c r="F52" s="35"/>
      <c r="G52" s="35"/>
      <c r="H52" s="35">
        <v>351.4</v>
      </c>
      <c r="I52" s="35"/>
      <c r="J52" s="35"/>
      <c r="K52" s="35"/>
      <c r="L52" s="35"/>
      <c r="M52" s="35">
        <v>351.5</v>
      </c>
      <c r="N52" s="35"/>
      <c r="O52" s="35"/>
      <c r="P52" s="35"/>
      <c r="Q52" s="35"/>
      <c r="R52" s="35">
        <v>351.8</v>
      </c>
      <c r="S52" s="35">
        <v>352.2</v>
      </c>
      <c r="T52" s="35">
        <v>352.5</v>
      </c>
      <c r="U52" s="35">
        <v>352.5</v>
      </c>
      <c r="V52" s="35">
        <v>352.5</v>
      </c>
      <c r="W52" s="35">
        <v>352.5</v>
      </c>
      <c r="X52" s="35">
        <v>352.9</v>
      </c>
      <c r="Y52" s="35">
        <v>352.9</v>
      </c>
      <c r="Z52" s="35">
        <v>352.9</v>
      </c>
      <c r="AA52" s="35">
        <v>352.9</v>
      </c>
      <c r="AB52" s="51">
        <v>352.9</v>
      </c>
      <c r="AC52" s="51">
        <v>352.85165257494236</v>
      </c>
      <c r="AD52" s="51">
        <v>352.9208301306687</v>
      </c>
      <c r="AE52" s="65">
        <v>352.9</v>
      </c>
      <c r="AF52" s="72">
        <v>354.3120676402767</v>
      </c>
      <c r="AG52" s="79">
        <v>354.56571867794</v>
      </c>
      <c r="AH52" s="72">
        <v>354.56571867794</v>
      </c>
      <c r="AI52" s="72">
        <v>354.56571867794</v>
      </c>
      <c r="AJ52" s="89">
        <v>354.6</v>
      </c>
    </row>
    <row r="53" spans="2:36" ht="10.5" customHeight="1">
      <c r="B53" s="99"/>
      <c r="C53" s="36" t="s">
        <v>51</v>
      </c>
      <c r="D53" s="37">
        <f>D51/D52*100</f>
        <v>36.5028901734104</v>
      </c>
      <c r="E53" s="37"/>
      <c r="F53" s="37"/>
      <c r="G53" s="37"/>
      <c r="H53" s="37">
        <f aca="true" t="shared" si="15" ref="H53:AB53">H51/H52*100</f>
        <v>41.49117814456461</v>
      </c>
      <c r="I53" s="37" t="e">
        <f t="shared" si="15"/>
        <v>#DIV/0!</v>
      </c>
      <c r="J53" s="37" t="e">
        <f t="shared" si="15"/>
        <v>#DIV/0!</v>
      </c>
      <c r="K53" s="37" t="e">
        <f t="shared" si="15"/>
        <v>#DIV/0!</v>
      </c>
      <c r="L53" s="37" t="e">
        <f t="shared" si="15"/>
        <v>#DIV/0!</v>
      </c>
      <c r="M53" s="37">
        <f t="shared" si="15"/>
        <v>47.339971550497864</v>
      </c>
      <c r="N53" s="37" t="e">
        <f t="shared" si="15"/>
        <v>#DIV/0!</v>
      </c>
      <c r="O53" s="37" t="e">
        <f t="shared" si="15"/>
        <v>#DIV/0!</v>
      </c>
      <c r="P53" s="37" t="e">
        <f t="shared" si="15"/>
        <v>#DIV/0!</v>
      </c>
      <c r="Q53" s="37" t="e">
        <f t="shared" si="15"/>
        <v>#DIV/0!</v>
      </c>
      <c r="R53" s="37">
        <f t="shared" si="15"/>
        <v>50.71808656330866</v>
      </c>
      <c r="S53" s="37">
        <f t="shared" si="15"/>
        <v>51.271057092038355</v>
      </c>
      <c r="T53" s="37">
        <f t="shared" si="15"/>
        <v>51.563742974631424</v>
      </c>
      <c r="U53" s="37">
        <f t="shared" si="15"/>
        <v>51.82978723404255</v>
      </c>
      <c r="V53" s="37">
        <f t="shared" si="15"/>
        <v>53.185463381419865</v>
      </c>
      <c r="W53" s="37">
        <f t="shared" si="15"/>
        <v>54.000522908704966</v>
      </c>
      <c r="X53" s="37">
        <f t="shared" si="15"/>
        <v>55.299136509364544</v>
      </c>
      <c r="Y53" s="37">
        <f t="shared" si="15"/>
        <v>55.58125538650417</v>
      </c>
      <c r="Z53" s="37">
        <f t="shared" si="15"/>
        <v>56.1723810627873</v>
      </c>
      <c r="AA53" s="37">
        <f t="shared" si="15"/>
        <v>55.069211999306276</v>
      </c>
      <c r="AB53" s="49">
        <f t="shared" si="15"/>
        <v>55.63714458664592</v>
      </c>
      <c r="AC53" s="49">
        <v>56.17018846261962</v>
      </c>
      <c r="AD53" s="49">
        <v>56.58095667327559</v>
      </c>
      <c r="AE53" s="66">
        <v>57.08822335444118</v>
      </c>
      <c r="AF53" s="73">
        <v>57.5098174947263</v>
      </c>
      <c r="AG53" s="80">
        <v>57.69112682194525</v>
      </c>
      <c r="AH53" s="73">
        <v>57.87850298232159</v>
      </c>
      <c r="AI53" s="73">
        <v>58.15432350962032</v>
      </c>
      <c r="AJ53" s="90">
        <v>58.39493308916158</v>
      </c>
    </row>
    <row r="54" spans="2:36" ht="10.5" customHeight="1">
      <c r="B54" s="112" t="s">
        <v>45</v>
      </c>
      <c r="C54" s="28" t="s">
        <v>50</v>
      </c>
      <c r="D54" s="25">
        <v>99.7</v>
      </c>
      <c r="E54" s="25">
        <v>104.4</v>
      </c>
      <c r="F54" s="25">
        <v>106.3</v>
      </c>
      <c r="G54" s="25">
        <v>109.5</v>
      </c>
      <c r="H54" s="25">
        <v>110.9</v>
      </c>
      <c r="I54" s="25">
        <v>111.7</v>
      </c>
      <c r="J54" s="25">
        <v>113.4589640613737</v>
      </c>
      <c r="K54" s="25">
        <v>117.08880388710844</v>
      </c>
      <c r="L54" s="25">
        <v>119.5794053662074</v>
      </c>
      <c r="M54" s="25">
        <v>123.29995828118481</v>
      </c>
      <c r="N54" s="25"/>
      <c r="O54" s="25"/>
      <c r="P54" s="25"/>
      <c r="Q54" s="25"/>
      <c r="R54" s="25">
        <v>131.12803153736218</v>
      </c>
      <c r="S54" s="25">
        <v>131.96574250025003</v>
      </c>
      <c r="T54" s="25">
        <v>133.41529023762328</v>
      </c>
      <c r="U54" s="25">
        <v>134.8</v>
      </c>
      <c r="V54" s="25">
        <v>134.120123085224</v>
      </c>
      <c r="W54" s="25">
        <v>135.25186993729622</v>
      </c>
      <c r="X54" s="25">
        <v>137.22340564410652</v>
      </c>
      <c r="Y54" s="25">
        <v>138.5263787680701</v>
      </c>
      <c r="Z54" s="25">
        <v>139.44643060376563</v>
      </c>
      <c r="AA54" s="25">
        <v>139.0627598778137</v>
      </c>
      <c r="AB54" s="58">
        <v>140.24530873257154</v>
      </c>
      <c r="AC54" s="58">
        <v>142.0344236084399</v>
      </c>
      <c r="AD54" s="58">
        <v>142.76249478723045</v>
      </c>
      <c r="AE54" s="67">
        <v>143.8362288579065</v>
      </c>
      <c r="AF54" s="74">
        <v>144.56888134784822</v>
      </c>
      <c r="AG54" s="81">
        <v>146.39954979401304</v>
      </c>
      <c r="AH54" s="74">
        <v>147.63697837851421</v>
      </c>
      <c r="AI54" s="74">
        <v>148.12425076999284</v>
      </c>
      <c r="AJ54" s="91">
        <v>149.73967128523057</v>
      </c>
    </row>
    <row r="55" spans="2:36" ht="10.5" customHeight="1">
      <c r="B55" s="113"/>
      <c r="C55" s="29" t="s">
        <v>52</v>
      </c>
      <c r="D55" s="11">
        <v>239</v>
      </c>
      <c r="E55" s="11"/>
      <c r="F55" s="11"/>
      <c r="G55" s="11"/>
      <c r="H55" s="11">
        <v>249.1</v>
      </c>
      <c r="I55" s="11"/>
      <c r="J55" s="11"/>
      <c r="K55" s="11"/>
      <c r="L55" s="11"/>
      <c r="M55" s="11">
        <v>250.6</v>
      </c>
      <c r="N55" s="11"/>
      <c r="O55" s="11"/>
      <c r="P55" s="11"/>
      <c r="Q55" s="11"/>
      <c r="R55" s="11">
        <v>250.6</v>
      </c>
      <c r="S55" s="11">
        <v>251.3</v>
      </c>
      <c r="T55" s="11">
        <v>251.3</v>
      </c>
      <c r="U55" s="11">
        <v>251.3</v>
      </c>
      <c r="V55" s="11">
        <v>251.3</v>
      </c>
      <c r="W55" s="11">
        <v>251.3</v>
      </c>
      <c r="X55" s="11">
        <v>251.3</v>
      </c>
      <c r="Y55" s="11">
        <v>251.5</v>
      </c>
      <c r="Z55" s="11">
        <v>251.5</v>
      </c>
      <c r="AA55" s="11">
        <v>251.5</v>
      </c>
      <c r="AB55" s="53">
        <v>251.5</v>
      </c>
      <c r="AC55" s="53">
        <v>251.51747983096428</v>
      </c>
      <c r="AD55" s="53">
        <v>252.2199659733275</v>
      </c>
      <c r="AE55" s="62">
        <v>252.7</v>
      </c>
      <c r="AF55" s="69">
        <v>253.03495966192855</v>
      </c>
      <c r="AG55" s="76">
        <v>253.03495966192853</v>
      </c>
      <c r="AH55" s="69">
        <v>253.03495966192853</v>
      </c>
      <c r="AI55" s="69">
        <v>253.03495966192853</v>
      </c>
      <c r="AJ55" s="86">
        <v>253</v>
      </c>
    </row>
    <row r="56" spans="2:36" ht="10.5" customHeight="1">
      <c r="B56" s="114"/>
      <c r="C56" s="30" t="s">
        <v>51</v>
      </c>
      <c r="D56" s="27">
        <f>D54/D55*100</f>
        <v>41.71548117154812</v>
      </c>
      <c r="E56" s="27"/>
      <c r="F56" s="27"/>
      <c r="G56" s="27"/>
      <c r="H56" s="27">
        <f aca="true" t="shared" si="16" ref="H56:AB56">H54/H55*100</f>
        <v>44.52027298273786</v>
      </c>
      <c r="I56" s="27" t="e">
        <f t="shared" si="16"/>
        <v>#DIV/0!</v>
      </c>
      <c r="J56" s="27" t="e">
        <f t="shared" si="16"/>
        <v>#DIV/0!</v>
      </c>
      <c r="K56" s="27" t="e">
        <f t="shared" si="16"/>
        <v>#DIV/0!</v>
      </c>
      <c r="L56" s="27" t="e">
        <f t="shared" si="16"/>
        <v>#DIV/0!</v>
      </c>
      <c r="M56" s="27">
        <f t="shared" si="16"/>
        <v>49.201898755460824</v>
      </c>
      <c r="N56" s="27" t="e">
        <f t="shared" si="16"/>
        <v>#DIV/0!</v>
      </c>
      <c r="O56" s="27" t="e">
        <f t="shared" si="16"/>
        <v>#DIV/0!</v>
      </c>
      <c r="P56" s="27" t="e">
        <f t="shared" si="16"/>
        <v>#DIV/0!</v>
      </c>
      <c r="Q56" s="27" t="e">
        <f t="shared" si="16"/>
        <v>#DIV/0!</v>
      </c>
      <c r="R56" s="27">
        <f t="shared" si="16"/>
        <v>52.325631100304136</v>
      </c>
      <c r="S56" s="27">
        <f t="shared" si="16"/>
        <v>52.513228213390384</v>
      </c>
      <c r="T56" s="27">
        <f t="shared" si="16"/>
        <v>53.09004784624881</v>
      </c>
      <c r="U56" s="27">
        <f t="shared" si="16"/>
        <v>53.641066454436924</v>
      </c>
      <c r="V56" s="27">
        <f t="shared" si="16"/>
        <v>53.3705225170012</v>
      </c>
      <c r="W56" s="27">
        <f t="shared" si="16"/>
        <v>53.82087940202794</v>
      </c>
      <c r="X56" s="27">
        <f t="shared" si="16"/>
        <v>54.605414104300245</v>
      </c>
      <c r="Y56" s="27">
        <f t="shared" si="16"/>
        <v>55.08007108074358</v>
      </c>
      <c r="Z56" s="27">
        <f t="shared" si="16"/>
        <v>55.44589686034419</v>
      </c>
      <c r="AA56" s="27">
        <f t="shared" si="16"/>
        <v>55.293343887798684</v>
      </c>
      <c r="AB56" s="54">
        <f t="shared" si="16"/>
        <v>55.76354223959107</v>
      </c>
      <c r="AC56" s="54">
        <v>56.470995059228514</v>
      </c>
      <c r="AD56" s="54">
        <v>56.602376515397566</v>
      </c>
      <c r="AE56" s="63">
        <v>56.91975815508765</v>
      </c>
      <c r="AF56" s="70">
        <v>57.133955537607065</v>
      </c>
      <c r="AG56" s="77">
        <v>57.85743993225779</v>
      </c>
      <c r="AH56" s="70">
        <v>58.34647456452935</v>
      </c>
      <c r="AI56" s="70">
        <v>58.5390457381449</v>
      </c>
      <c r="AJ56" s="87">
        <v>59.185640824201805</v>
      </c>
    </row>
    <row r="57" spans="2:36" ht="10.5" customHeight="1">
      <c r="B57" s="97" t="s">
        <v>46</v>
      </c>
      <c r="C57" s="31" t="s">
        <v>50</v>
      </c>
      <c r="D57" s="39">
        <v>106.6</v>
      </c>
      <c r="E57" s="39">
        <v>109.7</v>
      </c>
      <c r="F57" s="39">
        <v>111.1</v>
      </c>
      <c r="G57" s="39">
        <v>114.6</v>
      </c>
      <c r="H57" s="39">
        <v>118.5</v>
      </c>
      <c r="I57" s="39">
        <v>119.6</v>
      </c>
      <c r="J57" s="39">
        <v>124.40443717039462</v>
      </c>
      <c r="K57" s="39">
        <v>127.26613488034808</v>
      </c>
      <c r="L57" s="39">
        <v>128.61266462204583</v>
      </c>
      <c r="M57" s="39">
        <v>131.0439059938058</v>
      </c>
      <c r="N57" s="39"/>
      <c r="O57" s="39"/>
      <c r="P57" s="39"/>
      <c r="Q57" s="39"/>
      <c r="R57" s="39">
        <v>142.4771707644482</v>
      </c>
      <c r="S57" s="39">
        <v>145.29134587532909</v>
      </c>
      <c r="T57" s="39">
        <v>146.74301662474235</v>
      </c>
      <c r="U57" s="39">
        <v>148.1</v>
      </c>
      <c r="V57" s="39">
        <v>148.20138083402375</v>
      </c>
      <c r="W57" s="39">
        <v>150.31909231863295</v>
      </c>
      <c r="X57" s="39">
        <v>152.1322249818372</v>
      </c>
      <c r="Y57" s="39">
        <v>155.72492795859873</v>
      </c>
      <c r="Z57" s="39">
        <v>157.96829999275297</v>
      </c>
      <c r="AA57" s="39">
        <v>160.00963135897396</v>
      </c>
      <c r="AB57" s="57">
        <v>161.96092886103943</v>
      </c>
      <c r="AC57" s="57">
        <v>162.89693921901267</v>
      </c>
      <c r="AD57" s="57">
        <v>164.04831902304437</v>
      </c>
      <c r="AE57" s="64">
        <v>165.1285328503135</v>
      </c>
      <c r="AF57" s="71">
        <v>166.83647735679725</v>
      </c>
      <c r="AG57" s="78">
        <v>168.36115490667055</v>
      </c>
      <c r="AH57" s="71">
        <v>169.5205727790982</v>
      </c>
      <c r="AI57" s="71">
        <v>170.37215416082418</v>
      </c>
      <c r="AJ57" s="88">
        <v>171.14495515592068</v>
      </c>
    </row>
    <row r="58" spans="2:36" ht="10.5" customHeight="1">
      <c r="B58" s="98"/>
      <c r="C58" s="34" t="s">
        <v>52</v>
      </c>
      <c r="D58" s="41">
        <v>304</v>
      </c>
      <c r="E58" s="41"/>
      <c r="F58" s="41"/>
      <c r="G58" s="41"/>
      <c r="H58" s="41">
        <v>318</v>
      </c>
      <c r="I58" s="41"/>
      <c r="J58" s="41"/>
      <c r="K58" s="41"/>
      <c r="L58" s="41"/>
      <c r="M58" s="41">
        <v>325.1</v>
      </c>
      <c r="N58" s="41"/>
      <c r="O58" s="41"/>
      <c r="P58" s="41"/>
      <c r="Q58" s="41"/>
      <c r="R58" s="41">
        <v>325.8</v>
      </c>
      <c r="S58" s="41">
        <v>325.8</v>
      </c>
      <c r="T58" s="41">
        <v>325.8</v>
      </c>
      <c r="U58" s="41">
        <v>325.8</v>
      </c>
      <c r="V58" s="41">
        <v>325.8</v>
      </c>
      <c r="W58" s="41">
        <v>325.8</v>
      </c>
      <c r="X58" s="41">
        <v>325.8</v>
      </c>
      <c r="Y58" s="41">
        <v>325.8</v>
      </c>
      <c r="Z58" s="41">
        <v>325.8</v>
      </c>
      <c r="AA58" s="41">
        <v>325.8</v>
      </c>
      <c r="AB58" s="55">
        <v>325.8</v>
      </c>
      <c r="AC58" s="55">
        <v>325.7705391196784</v>
      </c>
      <c r="AD58" s="55">
        <v>325.7705391196784</v>
      </c>
      <c r="AE58" s="65">
        <v>325.8</v>
      </c>
      <c r="AF58" s="72">
        <v>325.7705391196784</v>
      </c>
      <c r="AG58" s="79">
        <v>325.7705391196784</v>
      </c>
      <c r="AH58" s="72">
        <v>325.7705391196784</v>
      </c>
      <c r="AI58" s="72">
        <v>325.7705391196784</v>
      </c>
      <c r="AJ58" s="89">
        <v>325.8</v>
      </c>
    </row>
    <row r="59" spans="2:36" ht="10.5" customHeight="1">
      <c r="B59" s="99"/>
      <c r="C59" s="36" t="s">
        <v>51</v>
      </c>
      <c r="D59" s="42">
        <f>D57/D58*100</f>
        <v>35.06578947368421</v>
      </c>
      <c r="E59" s="42"/>
      <c r="F59" s="42"/>
      <c r="G59" s="42"/>
      <c r="H59" s="42">
        <f aca="true" t="shared" si="17" ref="H59:AB59">H57/H58*100</f>
        <v>37.264150943396224</v>
      </c>
      <c r="I59" s="42" t="e">
        <f t="shared" si="17"/>
        <v>#DIV/0!</v>
      </c>
      <c r="J59" s="42" t="e">
        <f t="shared" si="17"/>
        <v>#DIV/0!</v>
      </c>
      <c r="K59" s="42" t="e">
        <f t="shared" si="17"/>
        <v>#DIV/0!</v>
      </c>
      <c r="L59" s="42" t="e">
        <f t="shared" si="17"/>
        <v>#DIV/0!</v>
      </c>
      <c r="M59" s="42">
        <f t="shared" si="17"/>
        <v>40.30879913682122</v>
      </c>
      <c r="N59" s="42" t="e">
        <f t="shared" si="17"/>
        <v>#DIV/0!</v>
      </c>
      <c r="O59" s="42" t="e">
        <f t="shared" si="17"/>
        <v>#DIV/0!</v>
      </c>
      <c r="P59" s="42" t="e">
        <f t="shared" si="17"/>
        <v>#DIV/0!</v>
      </c>
      <c r="Q59" s="42" t="e">
        <f t="shared" si="17"/>
        <v>#DIV/0!</v>
      </c>
      <c r="R59" s="42">
        <f t="shared" si="17"/>
        <v>43.731482739241315</v>
      </c>
      <c r="S59" s="42">
        <f t="shared" si="17"/>
        <v>44.59525656087449</v>
      </c>
      <c r="T59" s="42">
        <f t="shared" si="17"/>
        <v>45.04082769329108</v>
      </c>
      <c r="U59" s="42">
        <f t="shared" si="17"/>
        <v>45.4573357888275</v>
      </c>
      <c r="V59" s="42">
        <f t="shared" si="17"/>
        <v>45.488453294666584</v>
      </c>
      <c r="W59" s="42">
        <f t="shared" si="17"/>
        <v>46.13845681971546</v>
      </c>
      <c r="X59" s="42">
        <f t="shared" si="17"/>
        <v>46.69497390479963</v>
      </c>
      <c r="Y59" s="42">
        <f t="shared" si="17"/>
        <v>47.797706555739325</v>
      </c>
      <c r="Z59" s="42">
        <f t="shared" si="17"/>
        <v>48.48627992411079</v>
      </c>
      <c r="AA59" s="42">
        <f t="shared" si="17"/>
        <v>49.11283958225106</v>
      </c>
      <c r="AB59" s="56">
        <f t="shared" si="17"/>
        <v>49.71176453684451</v>
      </c>
      <c r="AC59" s="56">
        <v>50.003582171428086</v>
      </c>
      <c r="AD59" s="56">
        <v>50.35701493030894</v>
      </c>
      <c r="AE59" s="66">
        <v>50.684018677198736</v>
      </c>
      <c r="AF59" s="73">
        <v>51.212880639125714</v>
      </c>
      <c r="AG59" s="80">
        <v>51.680902564617625</v>
      </c>
      <c r="AH59" s="73">
        <v>52.03680272537517</v>
      </c>
      <c r="AI59" s="73">
        <v>52.29820800285274</v>
      </c>
      <c r="AJ59" s="90">
        <v>52.53067991280561</v>
      </c>
    </row>
    <row r="60" spans="2:36" ht="10.5" customHeight="1">
      <c r="B60" s="112" t="s">
        <v>47</v>
      </c>
      <c r="C60" s="28" t="s">
        <v>50</v>
      </c>
      <c r="D60" s="25">
        <v>84.9</v>
      </c>
      <c r="E60" s="25">
        <v>86.7</v>
      </c>
      <c r="F60" s="25">
        <v>88.2</v>
      </c>
      <c r="G60" s="25">
        <v>90.1</v>
      </c>
      <c r="H60" s="25">
        <v>93.2</v>
      </c>
      <c r="I60" s="25">
        <v>96</v>
      </c>
      <c r="J60" s="25">
        <v>98.3693232413179</v>
      </c>
      <c r="K60" s="25">
        <v>100.25089206066012</v>
      </c>
      <c r="L60" s="25">
        <v>101.90890823844609</v>
      </c>
      <c r="M60" s="25">
        <v>104.11319697394228</v>
      </c>
      <c r="N60" s="25"/>
      <c r="O60" s="25"/>
      <c r="P60" s="25"/>
      <c r="Q60" s="25"/>
      <c r="R60" s="25">
        <v>111.71168818809956</v>
      </c>
      <c r="S60" s="25">
        <v>113.39959641883806</v>
      </c>
      <c r="T60" s="25">
        <v>114.56007002348547</v>
      </c>
      <c r="U60" s="25">
        <v>115.4</v>
      </c>
      <c r="V60" s="25">
        <v>115.62388374161621</v>
      </c>
      <c r="W60" s="25">
        <v>117.00733032492418</v>
      </c>
      <c r="X60" s="25">
        <v>118.24926293356224</v>
      </c>
      <c r="Y60" s="25">
        <v>119.49577498828465</v>
      </c>
      <c r="Z60" s="25">
        <v>120.74051089299209</v>
      </c>
      <c r="AA60" s="25">
        <v>120.59266930176426</v>
      </c>
      <c r="AB60" s="58">
        <v>121.82566155214587</v>
      </c>
      <c r="AC60" s="58">
        <v>122.81101889956456</v>
      </c>
      <c r="AD60" s="58">
        <v>123.67347496503005</v>
      </c>
      <c r="AE60" s="67">
        <v>124.81862246995239</v>
      </c>
      <c r="AF60" s="74">
        <v>126.26036781104202</v>
      </c>
      <c r="AG60" s="81">
        <v>127.4459053374581</v>
      </c>
      <c r="AH60" s="74">
        <v>128.0352901447113</v>
      </c>
      <c r="AI60" s="74">
        <v>129.0451084002623</v>
      </c>
      <c r="AJ60" s="91">
        <v>129.6872523671939</v>
      </c>
    </row>
    <row r="61" spans="2:36" ht="10.5" customHeight="1">
      <c r="B61" s="113"/>
      <c r="C61" s="29" t="s">
        <v>52</v>
      </c>
      <c r="D61" s="11">
        <v>225</v>
      </c>
      <c r="E61" s="11"/>
      <c r="F61" s="11"/>
      <c r="G61" s="11"/>
      <c r="H61" s="11">
        <v>230.7</v>
      </c>
      <c r="I61" s="11"/>
      <c r="J61" s="11"/>
      <c r="K61" s="11"/>
      <c r="L61" s="11"/>
      <c r="M61" s="11">
        <v>234.5</v>
      </c>
      <c r="N61" s="11"/>
      <c r="O61" s="11"/>
      <c r="P61" s="11"/>
      <c r="Q61" s="11"/>
      <c r="R61" s="11">
        <v>234.9</v>
      </c>
      <c r="S61" s="11">
        <v>234.9</v>
      </c>
      <c r="T61" s="11">
        <v>235</v>
      </c>
      <c r="U61" s="11">
        <v>235</v>
      </c>
      <c r="V61" s="11">
        <v>235</v>
      </c>
      <c r="W61" s="11">
        <v>235.6</v>
      </c>
      <c r="X61" s="11">
        <v>235.6</v>
      </c>
      <c r="Y61" s="11">
        <v>235.6</v>
      </c>
      <c r="Z61" s="11">
        <v>235.6</v>
      </c>
      <c r="AA61" s="11">
        <v>235.6</v>
      </c>
      <c r="AB61" s="53">
        <v>235.6</v>
      </c>
      <c r="AC61" s="53">
        <v>235.5505462682638</v>
      </c>
      <c r="AD61" s="53">
        <v>235.5505462682638</v>
      </c>
      <c r="AE61" s="62">
        <v>235.6</v>
      </c>
      <c r="AF61" s="69">
        <v>235.5505462682638</v>
      </c>
      <c r="AG61" s="76">
        <v>235.55054626826373</v>
      </c>
      <c r="AH61" s="69">
        <v>235.55054626826373</v>
      </c>
      <c r="AI61" s="69">
        <v>235.55054626826382</v>
      </c>
      <c r="AJ61" s="86">
        <v>235.6</v>
      </c>
    </row>
    <row r="62" spans="2:36" ht="10.5" customHeight="1">
      <c r="B62" s="114"/>
      <c r="C62" s="30" t="s">
        <v>51</v>
      </c>
      <c r="D62" s="27">
        <f>D60/D61*100</f>
        <v>37.733333333333334</v>
      </c>
      <c r="E62" s="27"/>
      <c r="F62" s="27"/>
      <c r="G62" s="27"/>
      <c r="H62" s="27">
        <f aca="true" t="shared" si="18" ref="H62:AB62">H60/H61*100</f>
        <v>40.39878630255744</v>
      </c>
      <c r="I62" s="27" t="e">
        <f t="shared" si="18"/>
        <v>#DIV/0!</v>
      </c>
      <c r="J62" s="27" t="e">
        <f t="shared" si="18"/>
        <v>#DIV/0!</v>
      </c>
      <c r="K62" s="27" t="e">
        <f t="shared" si="18"/>
        <v>#DIV/0!</v>
      </c>
      <c r="L62" s="27" t="e">
        <f t="shared" si="18"/>
        <v>#DIV/0!</v>
      </c>
      <c r="M62" s="27">
        <f t="shared" si="18"/>
        <v>44.397951801254706</v>
      </c>
      <c r="N62" s="27" t="e">
        <f t="shared" si="18"/>
        <v>#DIV/0!</v>
      </c>
      <c r="O62" s="27" t="e">
        <f t="shared" si="18"/>
        <v>#DIV/0!</v>
      </c>
      <c r="P62" s="27" t="e">
        <f t="shared" si="18"/>
        <v>#DIV/0!</v>
      </c>
      <c r="Q62" s="27" t="e">
        <f t="shared" si="18"/>
        <v>#DIV/0!</v>
      </c>
      <c r="R62" s="27">
        <f t="shared" si="18"/>
        <v>47.55712566543191</v>
      </c>
      <c r="S62" s="27">
        <f t="shared" si="18"/>
        <v>48.27569025919032</v>
      </c>
      <c r="T62" s="27">
        <f t="shared" si="18"/>
        <v>48.74896596744062</v>
      </c>
      <c r="U62" s="27">
        <f t="shared" si="18"/>
        <v>49.1063829787234</v>
      </c>
      <c r="V62" s="27">
        <f t="shared" si="18"/>
        <v>49.2016526560069</v>
      </c>
      <c r="W62" s="27">
        <f t="shared" si="18"/>
        <v>49.66355276949243</v>
      </c>
      <c r="X62" s="27">
        <f t="shared" si="18"/>
        <v>50.19068885125731</v>
      </c>
      <c r="Y62" s="27">
        <f t="shared" si="18"/>
        <v>50.719768670749</v>
      </c>
      <c r="Z62" s="27">
        <f t="shared" si="18"/>
        <v>51.248094606533144</v>
      </c>
      <c r="AA62" s="27">
        <f t="shared" si="18"/>
        <v>51.18534350669112</v>
      </c>
      <c r="AB62" s="54">
        <f t="shared" si="18"/>
        <v>51.70868486933187</v>
      </c>
      <c r="AC62" s="54">
        <v>52.137862061970154</v>
      </c>
      <c r="AD62" s="54">
        <v>52.504006857271655</v>
      </c>
      <c r="AE62" s="63">
        <v>52.97904179539575</v>
      </c>
      <c r="AF62" s="70">
        <v>53.60223943919307</v>
      </c>
      <c r="AG62" s="77">
        <v>54.105544375308966</v>
      </c>
      <c r="AH62" s="70">
        <v>54.35576022774089</v>
      </c>
      <c r="AI62" s="70">
        <v>54.784465773768744</v>
      </c>
      <c r="AJ62" s="87">
        <v>55.04552307605854</v>
      </c>
    </row>
    <row r="63" spans="2:36" ht="10.5" customHeight="1">
      <c r="B63" s="97" t="s">
        <v>48</v>
      </c>
      <c r="C63" s="31" t="s">
        <v>50</v>
      </c>
      <c r="D63" s="39">
        <v>59.2</v>
      </c>
      <c r="E63" s="39">
        <v>61.5</v>
      </c>
      <c r="F63" s="39">
        <v>63.7</v>
      </c>
      <c r="G63" s="39">
        <v>65.1</v>
      </c>
      <c r="H63" s="39">
        <v>67.2</v>
      </c>
      <c r="I63" s="39">
        <v>68.7</v>
      </c>
      <c r="J63" s="39">
        <v>71.20002955737826</v>
      </c>
      <c r="K63" s="39">
        <v>73.30263400257874</v>
      </c>
      <c r="L63" s="39">
        <v>75.0045866510109</v>
      </c>
      <c r="M63" s="39">
        <v>77.006603081438</v>
      </c>
      <c r="N63" s="39"/>
      <c r="O63" s="39"/>
      <c r="P63" s="39"/>
      <c r="Q63" s="39"/>
      <c r="R63" s="39">
        <v>83.78077571303614</v>
      </c>
      <c r="S63" s="39">
        <v>84.97925441648736</v>
      </c>
      <c r="T63" s="39">
        <v>86.15372063161078</v>
      </c>
      <c r="U63" s="39">
        <v>87.2</v>
      </c>
      <c r="V63" s="39">
        <v>87.19372934362892</v>
      </c>
      <c r="W63" s="39">
        <v>88.21387517475381</v>
      </c>
      <c r="X63" s="39">
        <v>89.07910923855687</v>
      </c>
      <c r="Y63" s="39">
        <v>89.74316511355201</v>
      </c>
      <c r="Z63" s="39">
        <v>90.63561442396293</v>
      </c>
      <c r="AA63" s="39">
        <v>91.34779351711578</v>
      </c>
      <c r="AB63" s="57">
        <v>92.12687623902576</v>
      </c>
      <c r="AC63" s="57">
        <v>92.82937194611455</v>
      </c>
      <c r="AD63" s="57">
        <v>93.37280435717786</v>
      </c>
      <c r="AE63" s="64">
        <v>94.09513160426506</v>
      </c>
      <c r="AF63" s="71">
        <v>94.98282463854738</v>
      </c>
      <c r="AG63" s="78">
        <v>95.59757779584496</v>
      </c>
      <c r="AH63" s="71">
        <v>96.32480935187425</v>
      </c>
      <c r="AI63" s="71">
        <v>96.89791096503676</v>
      </c>
      <c r="AJ63" s="88">
        <v>97.85634213209312</v>
      </c>
    </row>
    <row r="64" spans="2:36" ht="10.5" customHeight="1">
      <c r="B64" s="98"/>
      <c r="C64" s="34" t="s">
        <v>52</v>
      </c>
      <c r="D64" s="41">
        <v>143</v>
      </c>
      <c r="E64" s="41"/>
      <c r="F64" s="41"/>
      <c r="G64" s="41"/>
      <c r="H64" s="41">
        <v>160.7</v>
      </c>
      <c r="I64" s="41"/>
      <c r="J64" s="41"/>
      <c r="K64" s="41"/>
      <c r="L64" s="41"/>
      <c r="M64" s="41">
        <v>160.7</v>
      </c>
      <c r="N64" s="41"/>
      <c r="O64" s="41"/>
      <c r="P64" s="41"/>
      <c r="Q64" s="41"/>
      <c r="R64" s="41">
        <v>160.8</v>
      </c>
      <c r="S64" s="41">
        <v>160.8</v>
      </c>
      <c r="T64" s="41">
        <v>162.1</v>
      </c>
      <c r="U64" s="41">
        <v>162.1</v>
      </c>
      <c r="V64" s="41">
        <v>162.2</v>
      </c>
      <c r="W64" s="41">
        <v>162.3</v>
      </c>
      <c r="X64" s="41">
        <v>162.6</v>
      </c>
      <c r="Y64" s="41">
        <v>162.7</v>
      </c>
      <c r="Z64" s="41">
        <v>162.7</v>
      </c>
      <c r="AA64" s="41">
        <v>162.7</v>
      </c>
      <c r="AB64" s="55">
        <v>162.7</v>
      </c>
      <c r="AC64" s="55">
        <v>162.66694352159467</v>
      </c>
      <c r="AD64" s="55">
        <v>162.66694352159467</v>
      </c>
      <c r="AE64" s="65">
        <v>162.7</v>
      </c>
      <c r="AF64" s="72">
        <v>164.07890365448506</v>
      </c>
      <c r="AG64" s="79">
        <v>164.0789036544851</v>
      </c>
      <c r="AH64" s="72">
        <v>164.12873754152827</v>
      </c>
      <c r="AI64" s="72">
        <v>164.1287375415282</v>
      </c>
      <c r="AJ64" s="89">
        <v>164.5</v>
      </c>
    </row>
    <row r="65" spans="2:36" ht="10.5" customHeight="1">
      <c r="B65" s="99"/>
      <c r="C65" s="36" t="s">
        <v>51</v>
      </c>
      <c r="D65" s="42">
        <f>D63/D64*100</f>
        <v>41.3986013986014</v>
      </c>
      <c r="E65" s="42"/>
      <c r="F65" s="42"/>
      <c r="G65" s="42"/>
      <c r="H65" s="42">
        <f aca="true" t="shared" si="19" ref="H65:AB65">H63/H64*100</f>
        <v>41.817050404480405</v>
      </c>
      <c r="I65" s="42" t="e">
        <f t="shared" si="19"/>
        <v>#DIV/0!</v>
      </c>
      <c r="J65" s="42" t="e">
        <f t="shared" si="19"/>
        <v>#DIV/0!</v>
      </c>
      <c r="K65" s="42" t="e">
        <f t="shared" si="19"/>
        <v>#DIV/0!</v>
      </c>
      <c r="L65" s="42" t="e">
        <f t="shared" si="19"/>
        <v>#DIV/0!</v>
      </c>
      <c r="M65" s="42">
        <f t="shared" si="19"/>
        <v>47.91947920437959</v>
      </c>
      <c r="N65" s="42" t="e">
        <f t="shared" si="19"/>
        <v>#DIV/0!</v>
      </c>
      <c r="O65" s="42" t="e">
        <f t="shared" si="19"/>
        <v>#DIV/0!</v>
      </c>
      <c r="P65" s="42" t="e">
        <f t="shared" si="19"/>
        <v>#DIV/0!</v>
      </c>
      <c r="Q65" s="42" t="e">
        <f t="shared" si="19"/>
        <v>#DIV/0!</v>
      </c>
      <c r="R65" s="42">
        <f t="shared" si="19"/>
        <v>52.1024724583558</v>
      </c>
      <c r="S65" s="42">
        <f t="shared" si="19"/>
        <v>52.847795035128954</v>
      </c>
      <c r="T65" s="42">
        <f t="shared" si="19"/>
        <v>53.1485013149974</v>
      </c>
      <c r="U65" s="42">
        <f t="shared" si="19"/>
        <v>53.79395434916718</v>
      </c>
      <c r="V65" s="42">
        <f t="shared" si="19"/>
        <v>53.75692314650365</v>
      </c>
      <c r="W65" s="42">
        <f t="shared" si="19"/>
        <v>54.352356854438575</v>
      </c>
      <c r="X65" s="42">
        <f t="shared" si="19"/>
        <v>54.784200023712714</v>
      </c>
      <c r="Y65" s="42">
        <f t="shared" si="19"/>
        <v>55.158675546129075</v>
      </c>
      <c r="Z65" s="42">
        <f t="shared" si="19"/>
        <v>55.7072000147283</v>
      </c>
      <c r="AA65" s="42">
        <f t="shared" si="19"/>
        <v>56.14492533319962</v>
      </c>
      <c r="AB65" s="56">
        <f t="shared" si="19"/>
        <v>56.62377150524017</v>
      </c>
      <c r="AC65" s="56">
        <v>57.067139725159386</v>
      </c>
      <c r="AD65" s="56">
        <v>57.40121645845166</v>
      </c>
      <c r="AE65" s="66">
        <v>57.83351665904429</v>
      </c>
      <c r="AF65" s="73">
        <v>57.88850517831398</v>
      </c>
      <c r="AG65" s="80">
        <v>58.26317440367161</v>
      </c>
      <c r="AH65" s="73">
        <v>58.68857020087778</v>
      </c>
      <c r="AI65" s="73">
        <v>59.037748304448776</v>
      </c>
      <c r="AJ65" s="90">
        <v>59.48713807422074</v>
      </c>
    </row>
    <row r="66" spans="2:36" ht="10.5" customHeight="1">
      <c r="B66" s="112" t="s">
        <v>37</v>
      </c>
      <c r="C66" s="28" t="s">
        <v>50</v>
      </c>
      <c r="D66" s="25">
        <v>65.7</v>
      </c>
      <c r="E66" s="25"/>
      <c r="F66" s="25"/>
      <c r="G66" s="25"/>
      <c r="H66" s="25">
        <v>72.9</v>
      </c>
      <c r="I66" s="25"/>
      <c r="J66" s="25"/>
      <c r="K66" s="25"/>
      <c r="L66" s="25"/>
      <c r="M66" s="25">
        <v>79.97215218454822</v>
      </c>
      <c r="N66" s="25"/>
      <c r="O66" s="25"/>
      <c r="P66" s="25"/>
      <c r="Q66" s="25"/>
      <c r="R66" s="25">
        <v>84.16890768658301</v>
      </c>
      <c r="S66" s="25">
        <v>85.02247992449945</v>
      </c>
      <c r="T66" s="25">
        <v>86.25206021235246</v>
      </c>
      <c r="U66" s="25">
        <v>87.2</v>
      </c>
      <c r="V66" s="25">
        <v>87.15743162751785</v>
      </c>
      <c r="W66" s="25">
        <v>88.09133214239183</v>
      </c>
      <c r="X66" s="25">
        <v>89.81878473014973</v>
      </c>
      <c r="Y66" s="25">
        <v>91.67104021481651</v>
      </c>
      <c r="Z66" s="25">
        <v>92.83413253027204</v>
      </c>
      <c r="AA66" s="25">
        <v>93.4187498997926</v>
      </c>
      <c r="AB66" s="58">
        <v>94.14218286926933</v>
      </c>
      <c r="AC66" s="58">
        <v>95.25895577510389</v>
      </c>
      <c r="AD66" s="58">
        <v>95.76926741808222</v>
      </c>
      <c r="AE66" s="67">
        <v>96.09018374479636</v>
      </c>
      <c r="AF66" s="74">
        <v>97.28334587726727</v>
      </c>
      <c r="AG66" s="81">
        <v>98.38490532615074</v>
      </c>
      <c r="AH66" s="74">
        <v>99.8845927652123</v>
      </c>
      <c r="AI66" s="74">
        <v>100.7788432961081</v>
      </c>
      <c r="AJ66" s="91">
        <v>101.27237948922836</v>
      </c>
    </row>
    <row r="67" spans="2:36" ht="10.5" customHeight="1">
      <c r="B67" s="113"/>
      <c r="C67" s="29" t="s">
        <v>52</v>
      </c>
      <c r="D67" s="11">
        <v>211</v>
      </c>
      <c r="E67" s="11"/>
      <c r="F67" s="11"/>
      <c r="G67" s="11"/>
      <c r="H67" s="11">
        <v>228</v>
      </c>
      <c r="I67" s="11"/>
      <c r="J67" s="11"/>
      <c r="K67" s="11"/>
      <c r="L67" s="11"/>
      <c r="M67" s="11">
        <v>230</v>
      </c>
      <c r="N67" s="11"/>
      <c r="O67" s="11"/>
      <c r="P67" s="11"/>
      <c r="Q67" s="11"/>
      <c r="R67" s="11">
        <v>234</v>
      </c>
      <c r="S67" s="11">
        <v>234.5</v>
      </c>
      <c r="T67" s="11">
        <v>241.6</v>
      </c>
      <c r="U67" s="11">
        <v>241.9</v>
      </c>
      <c r="V67" s="11">
        <v>241.9</v>
      </c>
      <c r="W67" s="14">
        <v>242.2</v>
      </c>
      <c r="X67" s="14">
        <v>242.2</v>
      </c>
      <c r="Y67" s="14">
        <v>242.2</v>
      </c>
      <c r="Z67" s="14">
        <v>242.2</v>
      </c>
      <c r="AA67" s="14">
        <v>242.2</v>
      </c>
      <c r="AB67" s="59">
        <v>242.2</v>
      </c>
      <c r="AC67" s="59">
        <v>242.2049896049896</v>
      </c>
      <c r="AD67" s="59">
        <v>242.37962577962577</v>
      </c>
      <c r="AE67" s="62">
        <v>242.5</v>
      </c>
      <c r="AF67" s="69">
        <v>242.46278586278586</v>
      </c>
      <c r="AG67" s="76">
        <v>242.6010395010395</v>
      </c>
      <c r="AH67" s="69">
        <v>242.6010395010395</v>
      </c>
      <c r="AI67" s="69">
        <v>242.6010395010395</v>
      </c>
      <c r="AJ67" s="86">
        <v>242.6</v>
      </c>
    </row>
    <row r="68" spans="2:36" ht="10.5" customHeight="1">
      <c r="B68" s="114"/>
      <c r="C68" s="30" t="s">
        <v>51</v>
      </c>
      <c r="D68" s="27">
        <f>D66/D67*100</f>
        <v>31.137440758293838</v>
      </c>
      <c r="E68" s="27"/>
      <c r="F68" s="27"/>
      <c r="G68" s="27"/>
      <c r="H68" s="27">
        <f aca="true" t="shared" si="20" ref="H68:AB68">H66/H67*100</f>
        <v>31.973684210526322</v>
      </c>
      <c r="I68" s="27" t="e">
        <f t="shared" si="20"/>
        <v>#DIV/0!</v>
      </c>
      <c r="J68" s="27" t="e">
        <f t="shared" si="20"/>
        <v>#DIV/0!</v>
      </c>
      <c r="K68" s="27" t="e">
        <f t="shared" si="20"/>
        <v>#DIV/0!</v>
      </c>
      <c r="L68" s="27" t="e">
        <f t="shared" si="20"/>
        <v>#DIV/0!</v>
      </c>
      <c r="M68" s="27">
        <f t="shared" si="20"/>
        <v>34.770500949803576</v>
      </c>
      <c r="N68" s="27" t="e">
        <f t="shared" si="20"/>
        <v>#DIV/0!</v>
      </c>
      <c r="O68" s="27" t="e">
        <f t="shared" si="20"/>
        <v>#DIV/0!</v>
      </c>
      <c r="P68" s="27" t="e">
        <f t="shared" si="20"/>
        <v>#DIV/0!</v>
      </c>
      <c r="Q68" s="27" t="e">
        <f t="shared" si="20"/>
        <v>#DIV/0!</v>
      </c>
      <c r="R68" s="27">
        <f t="shared" si="20"/>
        <v>35.96961866947992</v>
      </c>
      <c r="S68" s="27">
        <f t="shared" si="20"/>
        <v>36.25692107654561</v>
      </c>
      <c r="T68" s="27">
        <f t="shared" si="20"/>
        <v>35.70035604815913</v>
      </c>
      <c r="U68" s="27">
        <f t="shared" si="20"/>
        <v>36.04795369987598</v>
      </c>
      <c r="V68" s="27">
        <f t="shared" si="20"/>
        <v>36.03035619161548</v>
      </c>
      <c r="W68" s="27">
        <f t="shared" si="20"/>
        <v>36.371317977866156</v>
      </c>
      <c r="X68" s="27">
        <f t="shared" si="20"/>
        <v>37.08455191170509</v>
      </c>
      <c r="Y68" s="27">
        <f t="shared" si="20"/>
        <v>37.84931470471368</v>
      </c>
      <c r="Z68" s="27">
        <f t="shared" si="20"/>
        <v>38.32953448813875</v>
      </c>
      <c r="AA68" s="27">
        <f t="shared" si="20"/>
        <v>38.57091242766003</v>
      </c>
      <c r="AB68" s="54">
        <f t="shared" si="20"/>
        <v>38.86960481803028</v>
      </c>
      <c r="AC68" s="54">
        <v>39.32988991286308</v>
      </c>
      <c r="AD68" s="54">
        <v>39.51209476045511</v>
      </c>
      <c r="AE68" s="63">
        <v>39.62481803909129</v>
      </c>
      <c r="AF68" s="70">
        <v>40.123000950884766</v>
      </c>
      <c r="AG68" s="77">
        <v>40.554197759622205</v>
      </c>
      <c r="AH68" s="70">
        <v>41.17236800412981</v>
      </c>
      <c r="AI68" s="70">
        <v>41.540977525645054</v>
      </c>
      <c r="AJ68" s="87">
        <v>41.74459171031672</v>
      </c>
    </row>
    <row r="69" spans="2:36" ht="10.5" customHeight="1">
      <c r="B69" s="97" t="s">
        <v>49</v>
      </c>
      <c r="C69" s="31" t="s">
        <v>50</v>
      </c>
      <c r="D69" s="39">
        <v>70.1</v>
      </c>
      <c r="E69" s="39">
        <v>72.1</v>
      </c>
      <c r="F69" s="39">
        <v>74</v>
      </c>
      <c r="G69" s="39">
        <v>76.4</v>
      </c>
      <c r="H69" s="39">
        <v>78.7</v>
      </c>
      <c r="I69" s="39">
        <v>80.4</v>
      </c>
      <c r="J69" s="39">
        <v>81.73315970166924</v>
      </c>
      <c r="K69" s="39">
        <v>82.72490221642764</v>
      </c>
      <c r="L69" s="39">
        <v>84.47640556281945</v>
      </c>
      <c r="M69" s="39">
        <v>86.95444504149502</v>
      </c>
      <c r="N69" s="39"/>
      <c r="O69" s="39"/>
      <c r="P69" s="39"/>
      <c r="Q69" s="39"/>
      <c r="R69" s="39">
        <v>92.70551386565438</v>
      </c>
      <c r="S69" s="39">
        <v>93.65868992803101</v>
      </c>
      <c r="T69" s="39">
        <v>94.64770298496697</v>
      </c>
      <c r="U69" s="39">
        <v>95</v>
      </c>
      <c r="V69" s="39">
        <v>95.14335447821935</v>
      </c>
      <c r="W69" s="39">
        <v>96.9164403020201</v>
      </c>
      <c r="X69" s="39">
        <v>97.92979720462415</v>
      </c>
      <c r="Y69" s="39">
        <v>99.11897870777625</v>
      </c>
      <c r="Z69" s="39">
        <v>99.6653581346438</v>
      </c>
      <c r="AA69" s="39">
        <v>100.94958474547889</v>
      </c>
      <c r="AB69" s="57">
        <v>101.53920444256654</v>
      </c>
      <c r="AC69" s="57">
        <v>102.21578328068179</v>
      </c>
      <c r="AD69" s="57">
        <v>103.07010288380502</v>
      </c>
      <c r="AE69" s="64">
        <v>104.10776549720762</v>
      </c>
      <c r="AF69" s="71">
        <v>105.11986112746973</v>
      </c>
      <c r="AG69" s="78">
        <v>106.31111732723042</v>
      </c>
      <c r="AH69" s="71">
        <v>107.03763658083545</v>
      </c>
      <c r="AI69" s="71">
        <v>107.62455933938794</v>
      </c>
      <c r="AJ69" s="88">
        <v>107.95372037004583</v>
      </c>
    </row>
    <row r="70" spans="2:36" ht="10.5" customHeight="1">
      <c r="B70" s="98"/>
      <c r="C70" s="34" t="s">
        <v>52</v>
      </c>
      <c r="D70" s="41">
        <v>208</v>
      </c>
      <c r="E70" s="41"/>
      <c r="F70" s="41"/>
      <c r="G70" s="41"/>
      <c r="H70" s="41">
        <v>211.4</v>
      </c>
      <c r="I70" s="41"/>
      <c r="J70" s="41"/>
      <c r="K70" s="41"/>
      <c r="L70" s="41"/>
      <c r="M70" s="41">
        <v>211.6</v>
      </c>
      <c r="N70" s="41"/>
      <c r="O70" s="41"/>
      <c r="P70" s="41"/>
      <c r="Q70" s="41"/>
      <c r="R70" s="41">
        <v>211.9</v>
      </c>
      <c r="S70" s="41">
        <v>211.9</v>
      </c>
      <c r="T70" s="41">
        <v>212.1</v>
      </c>
      <c r="U70" s="41">
        <v>212.1</v>
      </c>
      <c r="V70" s="41">
        <v>212.1</v>
      </c>
      <c r="W70" s="41">
        <v>212.1</v>
      </c>
      <c r="X70" s="41">
        <v>212.3</v>
      </c>
      <c r="Y70" s="41">
        <v>212.3</v>
      </c>
      <c r="Z70" s="41">
        <v>212.6</v>
      </c>
      <c r="AA70" s="41">
        <v>212.6</v>
      </c>
      <c r="AB70" s="60">
        <v>212.6</v>
      </c>
      <c r="AC70" s="60">
        <v>212.59504132231405</v>
      </c>
      <c r="AD70" s="60">
        <v>212.59504132231405</v>
      </c>
      <c r="AE70" s="65">
        <v>212.6</v>
      </c>
      <c r="AF70" s="72">
        <v>212.59504132231405</v>
      </c>
      <c r="AG70" s="79">
        <v>212.59504132231405</v>
      </c>
      <c r="AH70" s="72">
        <v>212.59504132231405</v>
      </c>
      <c r="AI70" s="72">
        <v>212.59504132231405</v>
      </c>
      <c r="AJ70" s="89">
        <v>212.6</v>
      </c>
    </row>
    <row r="71" spans="2:36" ht="10.5" customHeight="1">
      <c r="B71" s="99"/>
      <c r="C71" s="36" t="s">
        <v>51</v>
      </c>
      <c r="D71" s="42">
        <f>D69/D70*100</f>
        <v>33.70192307692307</v>
      </c>
      <c r="E71" s="42"/>
      <c r="F71" s="42"/>
      <c r="G71" s="42"/>
      <c r="H71" s="42">
        <f aca="true" t="shared" si="21" ref="H71:AB71">H69/H70*100</f>
        <v>37.228003784295176</v>
      </c>
      <c r="I71" s="42" t="e">
        <f t="shared" si="21"/>
        <v>#DIV/0!</v>
      </c>
      <c r="J71" s="42" t="e">
        <f t="shared" si="21"/>
        <v>#DIV/0!</v>
      </c>
      <c r="K71" s="42" t="e">
        <f t="shared" si="21"/>
        <v>#DIV/0!</v>
      </c>
      <c r="L71" s="42" t="e">
        <f t="shared" si="21"/>
        <v>#DIV/0!</v>
      </c>
      <c r="M71" s="42">
        <f t="shared" si="21"/>
        <v>41.09378310089557</v>
      </c>
      <c r="N71" s="42" t="e">
        <f t="shared" si="21"/>
        <v>#DIV/0!</v>
      </c>
      <c r="O71" s="42" t="e">
        <f t="shared" si="21"/>
        <v>#DIV/0!</v>
      </c>
      <c r="P71" s="42" t="e">
        <f t="shared" si="21"/>
        <v>#DIV/0!</v>
      </c>
      <c r="Q71" s="42" t="e">
        <f t="shared" si="21"/>
        <v>#DIV/0!</v>
      </c>
      <c r="R71" s="42">
        <f t="shared" si="21"/>
        <v>43.74965260295157</v>
      </c>
      <c r="S71" s="42">
        <f t="shared" si="21"/>
        <v>44.19947613404012</v>
      </c>
      <c r="T71" s="42">
        <f t="shared" si="21"/>
        <v>44.62409381658038</v>
      </c>
      <c r="U71" s="42">
        <f t="shared" si="21"/>
        <v>44.79019330504479</v>
      </c>
      <c r="V71" s="42">
        <f t="shared" si="21"/>
        <v>44.8577814607352</v>
      </c>
      <c r="W71" s="42">
        <f t="shared" si="21"/>
        <v>45.693748374361206</v>
      </c>
      <c r="X71" s="42">
        <f t="shared" si="21"/>
        <v>46.128025061057066</v>
      </c>
      <c r="Y71" s="42">
        <f t="shared" si="21"/>
        <v>46.68816707855687</v>
      </c>
      <c r="Z71" s="42">
        <f t="shared" si="21"/>
        <v>46.879284164931235</v>
      </c>
      <c r="AA71" s="42">
        <f t="shared" si="21"/>
        <v>47.48334183700794</v>
      </c>
      <c r="AB71" s="56">
        <f t="shared" si="21"/>
        <v>47.760679417952275</v>
      </c>
      <c r="AC71" s="56">
        <v>48.0800411170988</v>
      </c>
      <c r="AD71" s="56">
        <v>48.48189414142593</v>
      </c>
      <c r="AE71" s="66">
        <v>48.96884548316445</v>
      </c>
      <c r="AF71" s="73">
        <v>49.446055031969514</v>
      </c>
      <c r="AG71" s="80">
        <v>50.0063955706534</v>
      </c>
      <c r="AH71" s="73">
        <v>50.348134140417855</v>
      </c>
      <c r="AI71" s="73">
        <v>50.62420960995935</v>
      </c>
      <c r="AJ71" s="90">
        <v>50.77785530105636</v>
      </c>
    </row>
    <row r="72" spans="2:36" ht="10.5" customHeight="1">
      <c r="B72" s="112"/>
      <c r="C72" s="28" t="s">
        <v>50</v>
      </c>
      <c r="D72" s="25">
        <v>62.9</v>
      </c>
      <c r="E72" s="25"/>
      <c r="F72" s="25"/>
      <c r="G72" s="25"/>
      <c r="H72" s="25">
        <v>74.5</v>
      </c>
      <c r="I72" s="25"/>
      <c r="J72" s="25"/>
      <c r="K72" s="25"/>
      <c r="L72" s="25"/>
      <c r="M72" s="25">
        <v>88.6</v>
      </c>
      <c r="N72" s="25"/>
      <c r="O72" s="25"/>
      <c r="P72" s="25"/>
      <c r="Q72" s="25"/>
      <c r="R72" s="25">
        <v>97.78433657716509</v>
      </c>
      <c r="S72" s="25">
        <v>99.1402370651693</v>
      </c>
      <c r="T72" s="25">
        <v>100.44888092159962</v>
      </c>
      <c r="U72" s="25">
        <v>101.9</v>
      </c>
      <c r="V72" s="25">
        <v>102.47596476862483</v>
      </c>
      <c r="W72" s="25">
        <v>103.46665806057945</v>
      </c>
      <c r="X72" s="25">
        <v>104.53240080171169</v>
      </c>
      <c r="Y72" s="25">
        <v>105.31317010687438</v>
      </c>
      <c r="Z72" s="25">
        <v>106.40725735844762</v>
      </c>
      <c r="AA72" s="25">
        <v>107.22086150634595</v>
      </c>
      <c r="AB72" s="58">
        <v>107.62740899357601</v>
      </c>
      <c r="AC72" s="58">
        <v>108.22527220763543</v>
      </c>
      <c r="AD72" s="58">
        <v>109.01428688813193</v>
      </c>
      <c r="AE72" s="67">
        <v>109.96937481108986</v>
      </c>
      <c r="AF72" s="74">
        <v>110.83734966955943</v>
      </c>
      <c r="AG72" s="81">
        <v>111.87747523863281</v>
      </c>
      <c r="AH72" s="74">
        <v>112.71496247771191</v>
      </c>
      <c r="AI72" s="74">
        <v>113.16034263669286</v>
      </c>
      <c r="AJ72" s="91">
        <v>114.74481377472863</v>
      </c>
    </row>
    <row r="73" spans="2:36" ht="10.5" customHeight="1">
      <c r="B73" s="113"/>
      <c r="C73" s="29" t="s">
        <v>52</v>
      </c>
      <c r="D73" s="11">
        <v>186</v>
      </c>
      <c r="E73" s="11"/>
      <c r="F73" s="11"/>
      <c r="G73" s="11"/>
      <c r="H73" s="11">
        <v>222.4</v>
      </c>
      <c r="I73" s="11"/>
      <c r="J73" s="11"/>
      <c r="K73" s="11"/>
      <c r="L73" s="11"/>
      <c r="M73" s="11">
        <v>224.7</v>
      </c>
      <c r="N73" s="11"/>
      <c r="O73" s="11"/>
      <c r="P73" s="11"/>
      <c r="Q73" s="11"/>
      <c r="R73" s="11">
        <v>226.8</v>
      </c>
      <c r="S73" s="11">
        <v>228.6</v>
      </c>
      <c r="T73" s="11">
        <v>230.4</v>
      </c>
      <c r="U73" s="11">
        <v>230.5</v>
      </c>
      <c r="V73" s="11">
        <v>231</v>
      </c>
      <c r="W73" s="11">
        <v>231.8</v>
      </c>
      <c r="X73" s="11">
        <v>231.9</v>
      </c>
      <c r="Y73" s="11">
        <v>232.2</v>
      </c>
      <c r="Z73" s="11">
        <v>232.2</v>
      </c>
      <c r="AA73" s="11">
        <v>233</v>
      </c>
      <c r="AB73" s="59">
        <v>233.1</v>
      </c>
      <c r="AC73" s="59">
        <v>233.13706702438554</v>
      </c>
      <c r="AD73" s="59">
        <v>233.59100273080054</v>
      </c>
      <c r="AE73" s="62">
        <v>233.6</v>
      </c>
      <c r="AF73" s="69">
        <v>233.5981890480525</v>
      </c>
      <c r="AG73" s="76">
        <v>233.64370239064817</v>
      </c>
      <c r="AH73" s="69">
        <v>233.64370239064817</v>
      </c>
      <c r="AI73" s="69">
        <v>233.64849326881617</v>
      </c>
      <c r="AJ73" s="86">
        <v>234.4</v>
      </c>
    </row>
    <row r="74" spans="2:36" ht="10.5" customHeight="1">
      <c r="B74" s="114"/>
      <c r="C74" s="30" t="s">
        <v>51</v>
      </c>
      <c r="D74" s="27">
        <f>D72/D73*100</f>
        <v>33.817204301075265</v>
      </c>
      <c r="E74" s="27"/>
      <c r="F74" s="27"/>
      <c r="G74" s="27"/>
      <c r="H74" s="27">
        <f aca="true" t="shared" si="22" ref="H74:AB74">H72/H73*100</f>
        <v>33.498201438848916</v>
      </c>
      <c r="I74" s="27" t="e">
        <f t="shared" si="22"/>
        <v>#DIV/0!</v>
      </c>
      <c r="J74" s="27" t="e">
        <f t="shared" si="22"/>
        <v>#DIV/0!</v>
      </c>
      <c r="K74" s="27" t="e">
        <f t="shared" si="22"/>
        <v>#DIV/0!</v>
      </c>
      <c r="L74" s="27" t="e">
        <f t="shared" si="22"/>
        <v>#DIV/0!</v>
      </c>
      <c r="M74" s="27">
        <f t="shared" si="22"/>
        <v>39.43035157988429</v>
      </c>
      <c r="N74" s="27" t="e">
        <f t="shared" si="22"/>
        <v>#DIV/0!</v>
      </c>
      <c r="O74" s="27" t="e">
        <f t="shared" si="22"/>
        <v>#DIV/0!</v>
      </c>
      <c r="P74" s="27" t="e">
        <f t="shared" si="22"/>
        <v>#DIV/0!</v>
      </c>
      <c r="Q74" s="27" t="e">
        <f t="shared" si="22"/>
        <v>#DIV/0!</v>
      </c>
      <c r="R74" s="27">
        <f t="shared" si="22"/>
        <v>43.11478685060189</v>
      </c>
      <c r="S74" s="27">
        <f t="shared" si="22"/>
        <v>43.36843266192883</v>
      </c>
      <c r="T74" s="27">
        <f t="shared" si="22"/>
        <v>43.597604566666504</v>
      </c>
      <c r="U74" s="27">
        <f t="shared" si="22"/>
        <v>44.20824295010846</v>
      </c>
      <c r="V74" s="27">
        <f t="shared" si="22"/>
        <v>44.3618895102272</v>
      </c>
      <c r="W74" s="27">
        <f t="shared" si="22"/>
        <v>44.63617690275213</v>
      </c>
      <c r="X74" s="27">
        <f t="shared" si="22"/>
        <v>45.07649883644316</v>
      </c>
      <c r="Y74" s="27">
        <f t="shared" si="22"/>
        <v>45.35450908995451</v>
      </c>
      <c r="Z74" s="27">
        <f t="shared" si="22"/>
        <v>45.825692230166936</v>
      </c>
      <c r="AA74" s="27">
        <f t="shared" si="22"/>
        <v>46.017537127187104</v>
      </c>
      <c r="AB74" s="54">
        <f t="shared" si="22"/>
        <v>46.172204630448746</v>
      </c>
      <c r="AC74" s="54">
        <v>46.42130639668524</v>
      </c>
      <c r="AD74" s="54">
        <v>46.66887235111717</v>
      </c>
      <c r="AE74" s="63">
        <v>47.075930997898055</v>
      </c>
      <c r="AF74" s="70">
        <v>47.44786341077308</v>
      </c>
      <c r="AG74" s="77">
        <v>47.883796607355436</v>
      </c>
      <c r="AH74" s="70">
        <v>48.24224292134117</v>
      </c>
      <c r="AI74" s="70">
        <v>48.43187347521225</v>
      </c>
      <c r="AJ74" s="87">
        <v>48.95256560355317</v>
      </c>
    </row>
    <row r="75" spans="2:36" ht="10.5" customHeight="1">
      <c r="B75" s="119" t="s">
        <v>19</v>
      </c>
      <c r="C75" s="82" t="s">
        <v>50</v>
      </c>
      <c r="D75" s="39">
        <v>99.3</v>
      </c>
      <c r="E75" s="39">
        <v>102</v>
      </c>
      <c r="F75" s="39">
        <v>104.6</v>
      </c>
      <c r="G75" s="39">
        <v>107.7</v>
      </c>
      <c r="H75" s="39">
        <v>110.8</v>
      </c>
      <c r="I75" s="39">
        <v>113.2</v>
      </c>
      <c r="J75" s="39">
        <v>116.69293544884593</v>
      </c>
      <c r="K75" s="39">
        <v>120.09649220578635</v>
      </c>
      <c r="L75" s="39">
        <v>122.7932173558146</v>
      </c>
      <c r="M75" s="39">
        <v>126.12618379319505</v>
      </c>
      <c r="N75" s="39">
        <v>129.1</v>
      </c>
      <c r="O75" s="39">
        <v>131.07254409995136</v>
      </c>
      <c r="P75" s="39">
        <v>132.5347624764576</v>
      </c>
      <c r="Q75" s="39">
        <v>134.65686511352723</v>
      </c>
      <c r="R75" s="39">
        <v>136.0532684011495</v>
      </c>
      <c r="S75" s="39">
        <v>137.90173328580318</v>
      </c>
      <c r="T75" s="39">
        <v>140.25914678820905</v>
      </c>
      <c r="U75" s="39">
        <v>142.5</v>
      </c>
      <c r="V75" s="39">
        <v>143.08064750480142</v>
      </c>
      <c r="W75" s="39">
        <v>145.12956140791994</v>
      </c>
      <c r="X75" s="39">
        <v>147.70032420439952</v>
      </c>
      <c r="Y75" s="39">
        <v>149.45538396358813</v>
      </c>
      <c r="Z75" s="39">
        <v>151.1</v>
      </c>
      <c r="AA75" s="39">
        <v>152</v>
      </c>
      <c r="AB75" s="47">
        <v>153.5</v>
      </c>
      <c r="AC75" s="47">
        <v>154.60394179910494</v>
      </c>
      <c r="AD75" s="47">
        <v>155.65358340820887</v>
      </c>
      <c r="AE75" s="64">
        <v>157.1788748240107</v>
      </c>
      <c r="AF75" s="71">
        <v>158.47442944856834</v>
      </c>
      <c r="AG75" s="78">
        <v>159.68512710572432</v>
      </c>
      <c r="AH75" s="71">
        <v>161.02112815063404</v>
      </c>
      <c r="AI75" s="71">
        <v>162.28899655282035</v>
      </c>
      <c r="AJ75" s="88">
        <v>164.4186997580833</v>
      </c>
    </row>
    <row r="76" spans="2:36" ht="10.5" customHeight="1">
      <c r="B76" s="120"/>
      <c r="C76" s="83" t="s">
        <v>52</v>
      </c>
      <c r="D76" s="41">
        <v>243</v>
      </c>
      <c r="E76" s="41">
        <v>243</v>
      </c>
      <c r="F76" s="41">
        <v>252</v>
      </c>
      <c r="G76" s="41">
        <v>252.2</v>
      </c>
      <c r="H76" s="41">
        <v>252.3</v>
      </c>
      <c r="I76" s="41">
        <v>252.6</v>
      </c>
      <c r="J76" s="41">
        <v>253</v>
      </c>
      <c r="K76" s="41">
        <v>253.3</v>
      </c>
      <c r="L76" s="41">
        <v>253.5</v>
      </c>
      <c r="M76" s="41">
        <v>253.5</v>
      </c>
      <c r="N76" s="41">
        <v>253.7</v>
      </c>
      <c r="O76" s="41">
        <v>253.9</v>
      </c>
      <c r="P76" s="41">
        <v>254</v>
      </c>
      <c r="Q76" s="41">
        <v>254</v>
      </c>
      <c r="R76" s="41">
        <v>254.4</v>
      </c>
      <c r="S76" s="41">
        <v>254.6</v>
      </c>
      <c r="T76" s="41">
        <v>256</v>
      </c>
      <c r="U76" s="41">
        <v>256.1</v>
      </c>
      <c r="V76" s="41">
        <v>256.2</v>
      </c>
      <c r="W76" s="41">
        <v>256.3</v>
      </c>
      <c r="X76" s="41">
        <v>256.4</v>
      </c>
      <c r="Y76" s="41">
        <v>256.4</v>
      </c>
      <c r="Z76" s="41">
        <v>256.4</v>
      </c>
      <c r="AA76" s="41">
        <v>256.5</v>
      </c>
      <c r="AB76" s="48">
        <v>256.5</v>
      </c>
      <c r="AC76" s="48">
        <v>256.5369612361539</v>
      </c>
      <c r="AD76" s="48">
        <v>256.609563971172</v>
      </c>
      <c r="AE76" s="65">
        <v>256.6</v>
      </c>
      <c r="AF76" s="72">
        <v>256.844298494331</v>
      </c>
      <c r="AG76" s="79">
        <v>256.986170252984</v>
      </c>
      <c r="AH76" s="72">
        <v>257.0070489093265</v>
      </c>
      <c r="AI76" s="72">
        <v>257.02487700637647</v>
      </c>
      <c r="AJ76" s="89">
        <v>257.1</v>
      </c>
    </row>
    <row r="77" spans="2:36" ht="10.5" customHeight="1">
      <c r="B77" s="121"/>
      <c r="C77" s="84" t="s">
        <v>51</v>
      </c>
      <c r="D77" s="42">
        <f>D75/D76*100</f>
        <v>40.864197530864196</v>
      </c>
      <c r="E77" s="42"/>
      <c r="F77" s="42"/>
      <c r="G77" s="42"/>
      <c r="H77" s="42">
        <f aca="true" t="shared" si="23" ref="H77:AB77">H75/H76*100</f>
        <v>43.91597304795878</v>
      </c>
      <c r="I77" s="42">
        <f t="shared" si="23"/>
        <v>44.813935075217735</v>
      </c>
      <c r="J77" s="42">
        <f t="shared" si="23"/>
        <v>46.123689900729616</v>
      </c>
      <c r="K77" s="42">
        <f t="shared" si="23"/>
        <v>47.41274860078419</v>
      </c>
      <c r="L77" s="42">
        <f t="shared" si="23"/>
        <v>48.43913899637657</v>
      </c>
      <c r="M77" s="42">
        <f t="shared" si="23"/>
        <v>49.75391865609272</v>
      </c>
      <c r="N77" s="42">
        <f t="shared" si="23"/>
        <v>50.88687426093812</v>
      </c>
      <c r="O77" s="42">
        <f t="shared" si="23"/>
        <v>51.62368810553421</v>
      </c>
      <c r="P77" s="42">
        <f t="shared" si="23"/>
        <v>52.17904034506204</v>
      </c>
      <c r="Q77" s="42">
        <f t="shared" si="23"/>
        <v>53.01451382422332</v>
      </c>
      <c r="R77" s="42">
        <f t="shared" si="23"/>
        <v>53.48005833378517</v>
      </c>
      <c r="S77" s="42">
        <f t="shared" si="23"/>
        <v>54.16407434634846</v>
      </c>
      <c r="T77" s="42">
        <f t="shared" si="23"/>
        <v>54.78872921414416</v>
      </c>
      <c r="U77" s="42">
        <f t="shared" si="23"/>
        <v>55.642327215931275</v>
      </c>
      <c r="V77" s="42">
        <f t="shared" si="23"/>
        <v>55.84724726963366</v>
      </c>
      <c r="W77" s="42">
        <f t="shared" si="23"/>
        <v>56.624877646476754</v>
      </c>
      <c r="X77" s="42">
        <f t="shared" si="23"/>
        <v>57.60543065694209</v>
      </c>
      <c r="Y77" s="42">
        <f t="shared" si="23"/>
        <v>58.289931343053105</v>
      </c>
      <c r="Z77" s="42">
        <f t="shared" si="23"/>
        <v>58.93135725429018</v>
      </c>
      <c r="AA77" s="42">
        <f t="shared" si="23"/>
        <v>59.25925925925925</v>
      </c>
      <c r="AB77" s="56">
        <f t="shared" si="23"/>
        <v>59.84405458089669</v>
      </c>
      <c r="AC77" s="56">
        <v>60.265757048858546</v>
      </c>
      <c r="AD77" s="56">
        <v>60.657748292536475</v>
      </c>
      <c r="AE77" s="66">
        <v>61.25443290101742</v>
      </c>
      <c r="AF77" s="73">
        <v>61.70058295145149</v>
      </c>
      <c r="AG77" s="80">
        <v>62.137634468238524</v>
      </c>
      <c r="AH77" s="73">
        <v>62.652417057807305</v>
      </c>
      <c r="AI77" s="73">
        <v>63.141357538241</v>
      </c>
      <c r="AJ77" s="90">
        <v>63.951264005477746</v>
      </c>
    </row>
    <row r="78" spans="2:28" ht="7.5" customHeight="1">
      <c r="B78" s="17"/>
      <c r="C78" s="18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2"/>
      <c r="AB78" s="16"/>
    </row>
    <row r="79" spans="2:18" ht="12"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8" ht="9">
      <c r="D88" t="s">
        <v>6</v>
      </c>
    </row>
  </sheetData>
  <sheetProtection/>
  <mergeCells count="59">
    <mergeCell ref="B66:B68"/>
    <mergeCell ref="B36:B38"/>
    <mergeCell ref="B4:C4"/>
    <mergeCell ref="B5:C5"/>
    <mergeCell ref="AH4:AH5"/>
    <mergeCell ref="B33:B35"/>
    <mergeCell ref="AE4:AE5"/>
    <mergeCell ref="B15:B17"/>
    <mergeCell ref="B57:B59"/>
    <mergeCell ref="B51:B53"/>
    <mergeCell ref="B72:B74"/>
    <mergeCell ref="B75:B77"/>
    <mergeCell ref="E4:E5"/>
    <mergeCell ref="M4:M5"/>
    <mergeCell ref="B69:B71"/>
    <mergeCell ref="B60:B62"/>
    <mergeCell ref="B63:B65"/>
    <mergeCell ref="B24:B26"/>
    <mergeCell ref="B30:B32"/>
    <mergeCell ref="B54:B56"/>
    <mergeCell ref="B45:B47"/>
    <mergeCell ref="B48:B50"/>
    <mergeCell ref="H4:H5"/>
    <mergeCell ref="R4:R5"/>
    <mergeCell ref="F4:F5"/>
    <mergeCell ref="J4:J5"/>
    <mergeCell ref="O4:O5"/>
    <mergeCell ref="P4:P5"/>
    <mergeCell ref="B6:B8"/>
    <mergeCell ref="X4:X5"/>
    <mergeCell ref="S4:S5"/>
    <mergeCell ref="T4:T5"/>
    <mergeCell ref="AB4:AB5"/>
    <mergeCell ref="B42:B44"/>
    <mergeCell ref="B39:B41"/>
    <mergeCell ref="B18:B20"/>
    <mergeCell ref="B21:B23"/>
    <mergeCell ref="B12:B14"/>
    <mergeCell ref="Q4:Q5"/>
    <mergeCell ref="N4:N5"/>
    <mergeCell ref="K4:K5"/>
    <mergeCell ref="L4:L5"/>
    <mergeCell ref="I4:I5"/>
    <mergeCell ref="G4:G5"/>
    <mergeCell ref="U4:U5"/>
    <mergeCell ref="V4:V5"/>
    <mergeCell ref="AJ4:AJ5"/>
    <mergeCell ref="AG4:AG5"/>
    <mergeCell ref="AF4:AF5"/>
    <mergeCell ref="AI4:AI5"/>
    <mergeCell ref="AD4:AD5"/>
    <mergeCell ref="B9:B11"/>
    <mergeCell ref="D4:D5"/>
    <mergeCell ref="B27:B29"/>
    <mergeCell ref="AC4:AC5"/>
    <mergeCell ref="Y4:Y5"/>
    <mergeCell ref="Z4:Z5"/>
    <mergeCell ref="AA4:AA5"/>
    <mergeCell ref="W4:W5"/>
  </mergeCells>
  <printOptions horizontalCentered="1"/>
  <pageMargins left="0.2" right="0" top="0.984251968503937" bottom="0.984251968503937" header="0.5118110236220472" footer="0.5118110236220472"/>
  <pageSetup horizontalDpi="300" verticalDpi="300" orientation="portrait" paperSize="9" scale="90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2018-09-05T08:13:37Z</cp:lastPrinted>
  <dcterms:created xsi:type="dcterms:W3CDTF">2000-04-18T05:21:03Z</dcterms:created>
  <dcterms:modified xsi:type="dcterms:W3CDTF">2021-09-16T08:38:22Z</dcterms:modified>
  <cp:category/>
  <cp:version/>
  <cp:contentType/>
  <cp:contentStatus/>
</cp:coreProperties>
</file>