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320" windowHeight="8016" activeTab="0"/>
  </bookViews>
  <sheets>
    <sheet name="表3-3-2" sheetId="1" r:id="rId1"/>
  </sheets>
  <definedNames>
    <definedName name="_xlnm.Print_Area" localSheetId="0">'表3-3-2'!$A$1:$F$64</definedName>
  </definedNames>
  <calcPr fullCalcOnLoad="1"/>
</workbook>
</file>

<file path=xl/sharedStrings.xml><?xml version="1.0" encoding="utf-8"?>
<sst xmlns="http://schemas.openxmlformats.org/spreadsheetml/2006/main" count="70" uniqueCount="70">
  <si>
    <t>　表３－３－２</t>
  </si>
  <si>
    <t>　個人宅地所有者一人当たり宅地面積</t>
  </si>
  <si>
    <t>宅地面積</t>
  </si>
  <si>
    <t>宅地所有者</t>
  </si>
  <si>
    <t>一人当たり</t>
  </si>
  <si>
    <t>区　市　名</t>
  </si>
  <si>
    <t>千代田　区</t>
  </si>
  <si>
    <t>中　央　区</t>
  </si>
  <si>
    <t>港　　　区</t>
  </si>
  <si>
    <t>新　宿　区</t>
  </si>
  <si>
    <t>文　京　区</t>
  </si>
  <si>
    <t>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</si>
  <si>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</si>
  <si>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</si>
  <si>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</si>
  <si>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</si>
  <si>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</si>
  <si>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</si>
  <si>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　区</t>
  </si>
  <si>
    <t>渋　谷　区</t>
  </si>
  <si>
    <t>中　野　区</t>
  </si>
  <si>
    <t>杉　並　区</t>
  </si>
  <si>
    <t>豊　島　区</t>
  </si>
  <si>
    <t>部</t>
  </si>
  <si>
    <t>北　　　区</t>
  </si>
  <si>
    <t>荒　川　区</t>
  </si>
  <si>
    <t>板　橋　区</t>
  </si>
  <si>
    <t>練　馬　区</t>
  </si>
  <si>
    <t>足　立　区</t>
  </si>
  <si>
    <t>葛　飾　区</t>
  </si>
  <si>
    <t>江戸川　区</t>
  </si>
  <si>
    <t>区　部　計</t>
  </si>
  <si>
    <t>八王子　市</t>
  </si>
  <si>
    <t>立　川　市</t>
  </si>
  <si>
    <t>武蔵野　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</si>
  <si>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</si>
  <si>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</si>
  <si>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</si>
  <si>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</si>
  <si>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</si>
  <si>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</si>
  <si>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小金井　市</t>
  </si>
  <si>
    <t>小　平　市</t>
  </si>
  <si>
    <t>日　野　市</t>
  </si>
  <si>
    <t>東村山　市</t>
  </si>
  <si>
    <t>国分寺　市</t>
  </si>
  <si>
    <t>国　立　市</t>
  </si>
  <si>
    <t>福　生　市</t>
  </si>
  <si>
    <t>狛　江　市</t>
  </si>
  <si>
    <t>東大和　市</t>
  </si>
  <si>
    <t>清　瀬　市</t>
  </si>
  <si>
    <t>東久留米市</t>
  </si>
  <si>
    <t>武蔵村山市</t>
  </si>
  <si>
    <t>多　摩　市</t>
  </si>
  <si>
    <t>稲　城　市</t>
  </si>
  <si>
    <t>羽　村　市</t>
  </si>
  <si>
    <t>あきる野市</t>
  </si>
  <si>
    <t>市　部　計</t>
  </si>
  <si>
    <t>区部・市部計</t>
  </si>
  <si>
    <t>西東京　市</t>
  </si>
  <si>
    <t>市</t>
  </si>
  <si>
    <t>部</t>
  </si>
  <si>
    <t>2 免税点未満を含む。</t>
  </si>
  <si>
    <t>3 区部は区分所有に係る土地を除く。</t>
  </si>
  <si>
    <t>4 端数処理のため、各項の和と表示した計は、必ずしも一致しない。</t>
  </si>
  <si>
    <t>（注）</t>
  </si>
  <si>
    <t>（人）</t>
  </si>
  <si>
    <t>（千㎡）</t>
  </si>
  <si>
    <t>面積（㎡）</t>
  </si>
  <si>
    <t>1 課税資料から作成（令和２年１月１日現在）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</si>
</sst>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0,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1" applyFont="1" applyFill="1" applyAlignment="1">
      <alignment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61" applyFont="1" applyFill="1">
      <alignment vertical="center"/>
      <protection/>
    </xf>
    <xf numFmtId="0" fontId="0" fillId="0" borderId="14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  <xf numFmtId="0" fontId="0" fillId="0" borderId="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184" fontId="0" fillId="0" borderId="15" xfId="0" applyNumberFormat="1" applyFill="1" applyBorder="1" applyAlignment="1">
      <alignment horizontal="centerContinuous" vertical="center"/>
    </xf>
    <xf numFmtId="3" fontId="11" fillId="0" borderId="14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G64"/>
  <sheetViews>
    <sheetView showGridLines="0"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4.50390625" style="7" customWidth="1"/>
    <col min="2" max="2" width="10.375" style="6" customWidth="1"/>
    <col min="3" max="5" width="12.625" style="7" customWidth="1"/>
    <col min="6" max="6" width="2.50390625" style="7" customWidth="1"/>
    <col min="7" max="16384" width="8.875" style="7" customWidth="1"/>
  </cols>
  <sheetData>
    <row r="1" spans="1:5" ht="12.75">
      <c r="A1" s="5" t="s">
        <v>0</v>
      </c>
      <c r="C1" s="6"/>
      <c r="D1" s="6"/>
      <c r="E1" s="6"/>
    </row>
    <row r="2" spans="1:5" ht="12.75">
      <c r="A2" s="5" t="s">
        <v>1</v>
      </c>
      <c r="C2" s="6"/>
      <c r="D2" s="6"/>
      <c r="E2" s="6"/>
    </row>
    <row r="3" spans="1:5" ht="12.75">
      <c r="A3" s="5"/>
      <c r="C3" s="6"/>
      <c r="D3" s="6"/>
      <c r="E3" s="6"/>
    </row>
    <row r="4" ht="15.75" customHeight="1">
      <c r="F4" s="8"/>
    </row>
    <row r="5" spans="1:7" ht="12" customHeight="1">
      <c r="A5" s="31" t="s">
        <v>5</v>
      </c>
      <c r="B5" s="32"/>
      <c r="C5" s="23" t="s">
        <v>3</v>
      </c>
      <c r="D5" s="23" t="s">
        <v>2</v>
      </c>
      <c r="E5" s="9" t="s">
        <v>4</v>
      </c>
      <c r="F5" s="10"/>
      <c r="G5" s="8"/>
    </row>
    <row r="6" spans="1:7" ht="12">
      <c r="A6" s="33"/>
      <c r="B6" s="34"/>
      <c r="C6" s="24" t="s">
        <v>66</v>
      </c>
      <c r="D6" s="24" t="s">
        <v>67</v>
      </c>
      <c r="E6" s="11" t="s">
        <v>68</v>
      </c>
      <c r="F6" s="10"/>
      <c r="G6" s="10"/>
    </row>
    <row r="7" spans="1:7" ht="12.75">
      <c r="A7" s="12"/>
      <c r="B7" s="1" t="s">
        <v>6</v>
      </c>
      <c r="C7" s="25">
        <v>4800</v>
      </c>
      <c r="D7" s="25">
        <v>562.407</v>
      </c>
      <c r="E7" s="3">
        <f>ROUND(1000*D7/C7,0)</f>
        <v>117</v>
      </c>
      <c r="F7" s="10"/>
      <c r="G7" s="10"/>
    </row>
    <row r="8" spans="1:7" ht="12.75">
      <c r="A8" s="12"/>
      <c r="B8" s="1" t="s">
        <v>7</v>
      </c>
      <c r="C8" s="25">
        <v>7612</v>
      </c>
      <c r="D8" s="25">
        <v>678.8195</v>
      </c>
      <c r="E8" s="3">
        <f>ROUND(1000*D8/C8,0)</f>
        <v>89</v>
      </c>
      <c r="F8" s="10"/>
      <c r="G8" s="10"/>
    </row>
    <row r="9" spans="1:7" ht="12.75">
      <c r="A9" s="12"/>
      <c r="B9" s="1" t="s">
        <v>8</v>
      </c>
      <c r="C9" s="25">
        <v>12821</v>
      </c>
      <c r="D9" s="25">
        <v>1872.8191500000003</v>
      </c>
      <c r="E9" s="3">
        <f>ROUND(1000*D9/C9,0)</f>
        <v>146</v>
      </c>
      <c r="F9" s="10"/>
      <c r="G9" s="10"/>
    </row>
    <row r="10" spans="1:7" ht="12.75">
      <c r="A10" s="12"/>
      <c r="B10" s="1" t="s">
        <v>9</v>
      </c>
      <c r="C10" s="25">
        <v>32724</v>
      </c>
      <c r="D10" s="25">
        <v>4702.12755</v>
      </c>
      <c r="E10" s="3">
        <f aca="true" t="shared" si="0" ref="E10:E29">ROUND(1000*D10/C10,0)</f>
        <v>144</v>
      </c>
      <c r="F10" s="10"/>
      <c r="G10" s="10"/>
    </row>
    <row r="11" spans="1:7" ht="12.75">
      <c r="A11" s="12"/>
      <c r="B11" s="1" t="s">
        <v>10</v>
      </c>
      <c r="C11" s="25">
        <v>25928</v>
      </c>
      <c r="D11" s="25">
        <v>3251.68973</v>
      </c>
      <c r="E11" s="3">
        <f t="shared" si="0"/>
        <v>125</v>
      </c>
      <c r="F11" s="10"/>
      <c r="G11" s="10"/>
    </row>
    <row r="12" spans="1:7" ht="12.75">
      <c r="A12" s="12"/>
      <c r="B12" s="1" t="s">
        <v>12</v>
      </c>
      <c r="C12" s="25">
        <v>22239</v>
      </c>
      <c r="D12" s="25">
        <v>2355.99523</v>
      </c>
      <c r="E12" s="3">
        <f t="shared" si="0"/>
        <v>106</v>
      </c>
      <c r="F12" s="10"/>
      <c r="G12" s="10"/>
    </row>
    <row r="13" spans="1:7" ht="12.75">
      <c r="A13" s="12" t="s">
        <v>11</v>
      </c>
      <c r="B13" s="1" t="s">
        <v>13</v>
      </c>
      <c r="C13" s="25">
        <v>29730</v>
      </c>
      <c r="D13" s="25">
        <v>3834.84459</v>
      </c>
      <c r="E13" s="3">
        <f t="shared" si="0"/>
        <v>129</v>
      </c>
      <c r="F13" s="10"/>
      <c r="G13" s="10"/>
    </row>
    <row r="14" spans="1:7" ht="12.75">
      <c r="A14" s="12"/>
      <c r="B14" s="1" t="s">
        <v>14</v>
      </c>
      <c r="C14" s="25">
        <v>30139</v>
      </c>
      <c r="D14" s="25">
        <v>3832.7164900000002</v>
      </c>
      <c r="E14" s="3">
        <f t="shared" si="0"/>
        <v>127</v>
      </c>
      <c r="F14" s="10"/>
      <c r="G14" s="10"/>
    </row>
    <row r="15" spans="1:7" ht="12.75">
      <c r="A15" s="12"/>
      <c r="B15" s="1" t="s">
        <v>15</v>
      </c>
      <c r="C15" s="25">
        <v>41780</v>
      </c>
      <c r="D15" s="25">
        <v>5706.80712</v>
      </c>
      <c r="E15" s="3">
        <f t="shared" si="0"/>
        <v>137</v>
      </c>
      <c r="F15" s="10"/>
      <c r="G15" s="10"/>
    </row>
    <row r="16" spans="1:7" ht="12.75">
      <c r="A16" s="12"/>
      <c r="B16" s="1" t="s">
        <v>16</v>
      </c>
      <c r="C16" s="25">
        <v>36734</v>
      </c>
      <c r="D16" s="25">
        <v>6056.07521</v>
      </c>
      <c r="E16" s="3">
        <f t="shared" si="0"/>
        <v>165</v>
      </c>
      <c r="F16" s="10"/>
      <c r="G16" s="10"/>
    </row>
    <row r="17" spans="1:7" ht="12.75">
      <c r="A17" s="12"/>
      <c r="B17" s="1" t="s">
        <v>17</v>
      </c>
      <c r="C17" s="25">
        <v>91432</v>
      </c>
      <c r="D17" s="25">
        <v>15588.644229999998</v>
      </c>
      <c r="E17" s="3">
        <f t="shared" si="0"/>
        <v>170</v>
      </c>
      <c r="F17" s="10"/>
      <c r="G17" s="10"/>
    </row>
    <row r="18" spans="1:7" ht="12.75">
      <c r="A18" s="12"/>
      <c r="B18" s="1" t="s">
        <v>18</v>
      </c>
      <c r="C18" s="25">
        <v>132905</v>
      </c>
      <c r="D18" s="25">
        <v>25228.16619</v>
      </c>
      <c r="E18" s="3">
        <f t="shared" si="0"/>
        <v>190</v>
      </c>
      <c r="F18" s="10"/>
      <c r="G18" s="10"/>
    </row>
    <row r="19" spans="1:7" ht="12.75">
      <c r="A19" s="12"/>
      <c r="B19" s="1" t="s">
        <v>19</v>
      </c>
      <c r="C19" s="25">
        <v>23900</v>
      </c>
      <c r="D19" s="25">
        <v>3802.07429</v>
      </c>
      <c r="E19" s="3">
        <f t="shared" si="0"/>
        <v>159</v>
      </c>
      <c r="F19" s="10"/>
      <c r="G19" s="10"/>
    </row>
    <row r="20" spans="1:7" ht="12.75">
      <c r="A20" s="12"/>
      <c r="B20" s="1" t="s">
        <v>20</v>
      </c>
      <c r="C20" s="25">
        <v>47896</v>
      </c>
      <c r="D20" s="25">
        <v>7440.13513</v>
      </c>
      <c r="E20" s="3">
        <f t="shared" si="0"/>
        <v>155</v>
      </c>
      <c r="F20" s="10"/>
      <c r="G20" s="10"/>
    </row>
    <row r="21" spans="1:7" ht="12.75">
      <c r="A21" s="12"/>
      <c r="B21" s="1" t="s">
        <v>21</v>
      </c>
      <c r="C21" s="25">
        <v>94926</v>
      </c>
      <c r="D21" s="25">
        <v>17187.13454</v>
      </c>
      <c r="E21" s="3">
        <f t="shared" si="0"/>
        <v>181</v>
      </c>
      <c r="F21" s="10"/>
      <c r="G21" s="10"/>
    </row>
    <row r="22" spans="1:7" ht="12.75">
      <c r="A22" s="12"/>
      <c r="B22" s="1" t="s">
        <v>22</v>
      </c>
      <c r="C22" s="25">
        <v>35410</v>
      </c>
      <c r="D22" s="25">
        <v>5175.33412</v>
      </c>
      <c r="E22" s="3">
        <f t="shared" si="0"/>
        <v>146</v>
      </c>
      <c r="F22" s="10"/>
      <c r="G22" s="10"/>
    </row>
    <row r="23" spans="1:7" ht="12.75">
      <c r="A23" s="12" t="s">
        <v>23</v>
      </c>
      <c r="B23" s="1" t="s">
        <v>24</v>
      </c>
      <c r="C23" s="25">
        <v>40529</v>
      </c>
      <c r="D23" s="25">
        <v>5896.77877</v>
      </c>
      <c r="E23" s="3">
        <f t="shared" si="0"/>
        <v>145</v>
      </c>
      <c r="F23" s="10"/>
      <c r="G23" s="10"/>
    </row>
    <row r="24" spans="1:7" ht="12.75">
      <c r="A24" s="12"/>
      <c r="B24" s="1" t="s">
        <v>25</v>
      </c>
      <c r="C24" s="25">
        <v>24682</v>
      </c>
      <c r="D24" s="25">
        <v>3420.0627200000004</v>
      </c>
      <c r="E24" s="3">
        <f>ROUND(1000*D24/C24,0)</f>
        <v>139</v>
      </c>
      <c r="F24" s="10"/>
      <c r="G24" s="10"/>
    </row>
    <row r="25" spans="1:7" ht="12.75">
      <c r="A25" s="12"/>
      <c r="B25" s="1" t="s">
        <v>26</v>
      </c>
      <c r="C25" s="25">
        <v>64645</v>
      </c>
      <c r="D25" s="25">
        <v>11436.209209999999</v>
      </c>
      <c r="E25" s="3">
        <f t="shared" si="0"/>
        <v>177</v>
      </c>
      <c r="F25" s="10"/>
      <c r="G25" s="10"/>
    </row>
    <row r="26" spans="1:7" ht="12.75">
      <c r="A26" s="12"/>
      <c r="B26" s="1" t="s">
        <v>27</v>
      </c>
      <c r="C26" s="25">
        <v>122740</v>
      </c>
      <c r="D26" s="25">
        <v>23345.807289999997</v>
      </c>
      <c r="E26" s="3">
        <f t="shared" si="0"/>
        <v>190</v>
      </c>
      <c r="F26" s="10"/>
      <c r="G26" s="10"/>
    </row>
    <row r="27" spans="1:7" ht="12.75">
      <c r="A27" s="12"/>
      <c r="B27" s="1" t="s">
        <v>28</v>
      </c>
      <c r="C27" s="25">
        <v>103991</v>
      </c>
      <c r="D27" s="25">
        <v>20178.71099</v>
      </c>
      <c r="E27" s="3">
        <f t="shared" si="0"/>
        <v>194</v>
      </c>
      <c r="F27" s="10"/>
      <c r="G27" s="10"/>
    </row>
    <row r="28" spans="1:7" ht="12.75">
      <c r="A28" s="12"/>
      <c r="B28" s="1" t="s">
        <v>29</v>
      </c>
      <c r="C28" s="25">
        <v>73282</v>
      </c>
      <c r="D28" s="25">
        <v>12580.342489999999</v>
      </c>
      <c r="E28" s="3">
        <f t="shared" si="0"/>
        <v>172</v>
      </c>
      <c r="F28" s="10"/>
      <c r="G28" s="10"/>
    </row>
    <row r="29" spans="1:7" ht="12.75">
      <c r="A29" s="12"/>
      <c r="B29" s="1" t="s">
        <v>30</v>
      </c>
      <c r="C29" s="25">
        <v>97282</v>
      </c>
      <c r="D29" s="25">
        <v>16942.37028</v>
      </c>
      <c r="E29" s="3">
        <f t="shared" si="0"/>
        <v>174</v>
      </c>
      <c r="F29" s="10"/>
      <c r="G29" s="10"/>
    </row>
    <row r="30" spans="1:7" ht="12.75">
      <c r="A30" s="13"/>
      <c r="B30" s="2" t="s">
        <v>31</v>
      </c>
      <c r="C30" s="26">
        <f>SUM(C7:C29)</f>
        <v>1198127</v>
      </c>
      <c r="D30" s="26">
        <f>SUM(D7:D29)</f>
        <v>201076.07182</v>
      </c>
      <c r="E30" s="4">
        <f>ROUND(1000*D30/C30,0)</f>
        <v>168</v>
      </c>
      <c r="F30" s="10"/>
      <c r="G30" s="10"/>
    </row>
    <row r="31" spans="1:7" ht="12.75">
      <c r="A31" s="12"/>
      <c r="B31" s="1" t="s">
        <v>32</v>
      </c>
      <c r="C31" s="27">
        <v>115150</v>
      </c>
      <c r="D31" s="28">
        <v>30907.5908</v>
      </c>
      <c r="E31" s="3">
        <f>ROUND(1000*D31/C31,0)</f>
        <v>268</v>
      </c>
      <c r="F31" s="10"/>
      <c r="G31" s="10"/>
    </row>
    <row r="32" spans="1:7" ht="12.75">
      <c r="A32" s="12"/>
      <c r="B32" s="1" t="s">
        <v>33</v>
      </c>
      <c r="C32" s="3">
        <v>30960</v>
      </c>
      <c r="D32" s="28">
        <v>7838.37692</v>
      </c>
      <c r="E32" s="3">
        <f>ROUND(1000*D32/C32,0)</f>
        <v>253</v>
      </c>
      <c r="F32" s="10"/>
      <c r="G32" s="10"/>
    </row>
    <row r="33" spans="1:7" ht="12.75">
      <c r="A33" s="12"/>
      <c r="B33" s="1" t="s">
        <v>34</v>
      </c>
      <c r="C33" s="3">
        <v>21887</v>
      </c>
      <c r="D33" s="28">
        <v>5100.96038</v>
      </c>
      <c r="E33" s="3">
        <f aca="true" t="shared" si="1" ref="E33:E56">ROUND(1000*D33/C33,0)</f>
        <v>233</v>
      </c>
      <c r="F33" s="10"/>
      <c r="G33" s="10"/>
    </row>
    <row r="34" spans="1:7" ht="12.75">
      <c r="A34" s="12"/>
      <c r="B34" s="1" t="s">
        <v>35</v>
      </c>
      <c r="C34" s="3">
        <v>31968</v>
      </c>
      <c r="D34" s="28">
        <v>7260.8145</v>
      </c>
      <c r="E34" s="3">
        <f t="shared" si="1"/>
        <v>227</v>
      </c>
      <c r="F34" s="10"/>
      <c r="G34" s="10"/>
    </row>
    <row r="35" spans="1:7" ht="12.75">
      <c r="A35" s="12"/>
      <c r="B35" s="1" t="s">
        <v>36</v>
      </c>
      <c r="C35" s="3">
        <v>33734</v>
      </c>
      <c r="D35" s="28">
        <v>10453.45224</v>
      </c>
      <c r="E35" s="3">
        <f t="shared" si="1"/>
        <v>310</v>
      </c>
      <c r="F35" s="10"/>
      <c r="G35" s="10"/>
    </row>
    <row r="36" spans="1:7" ht="12.75">
      <c r="A36" s="12"/>
      <c r="B36" s="1" t="s">
        <v>37</v>
      </c>
      <c r="C36" s="3">
        <v>42764</v>
      </c>
      <c r="D36" s="28">
        <v>9840.17795</v>
      </c>
      <c r="E36" s="3">
        <f t="shared" si="1"/>
        <v>230</v>
      </c>
      <c r="F36" s="10"/>
      <c r="G36" s="10"/>
    </row>
    <row r="37" spans="1:5" ht="12.75">
      <c r="A37" s="12"/>
      <c r="B37" s="1" t="s">
        <v>38</v>
      </c>
      <c r="C37" s="3">
        <v>20760</v>
      </c>
      <c r="D37" s="28">
        <v>5199.63623</v>
      </c>
      <c r="E37" s="3">
        <f t="shared" si="1"/>
        <v>250</v>
      </c>
    </row>
    <row r="38" spans="1:5" ht="12.75">
      <c r="A38" s="12" t="s">
        <v>60</v>
      </c>
      <c r="B38" s="1" t="s">
        <v>39</v>
      </c>
      <c r="C38" s="3">
        <v>37065</v>
      </c>
      <c r="D38" s="28">
        <v>8465.24464</v>
      </c>
      <c r="E38" s="3">
        <f t="shared" si="1"/>
        <v>228</v>
      </c>
    </row>
    <row r="39" spans="1:5" ht="12.75">
      <c r="A39" s="12"/>
      <c r="B39" s="1" t="s">
        <v>40</v>
      </c>
      <c r="C39" s="3">
        <v>93945</v>
      </c>
      <c r="D39" s="28">
        <v>24119.71664</v>
      </c>
      <c r="E39" s="3">
        <f t="shared" si="1"/>
        <v>257</v>
      </c>
    </row>
    <row r="40" spans="1:5" ht="12.75">
      <c r="A40" s="12"/>
      <c r="B40" s="1" t="s">
        <v>41</v>
      </c>
      <c r="C40" s="3">
        <v>24041</v>
      </c>
      <c r="D40" s="28">
        <v>5122.60529</v>
      </c>
      <c r="E40" s="3">
        <f t="shared" si="1"/>
        <v>213</v>
      </c>
    </row>
    <row r="41" spans="1:5" ht="12.75">
      <c r="A41" s="12"/>
      <c r="B41" s="1" t="s">
        <v>42</v>
      </c>
      <c r="C41" s="3">
        <v>47080</v>
      </c>
      <c r="D41" s="28">
        <v>8570.77876</v>
      </c>
      <c r="E41" s="3">
        <f t="shared" si="1"/>
        <v>182</v>
      </c>
    </row>
    <row r="42" spans="1:5" ht="12.75">
      <c r="A42" s="12"/>
      <c r="B42" s="1" t="s">
        <v>43</v>
      </c>
      <c r="C42" s="3">
        <v>38473</v>
      </c>
      <c r="D42" s="28">
        <v>8832.07112</v>
      </c>
      <c r="E42" s="3">
        <f t="shared" si="1"/>
        <v>230</v>
      </c>
    </row>
    <row r="43" spans="1:7" ht="12" customHeight="1">
      <c r="A43" s="12"/>
      <c r="B43" s="1" t="s">
        <v>44</v>
      </c>
      <c r="C43" s="3">
        <v>32406</v>
      </c>
      <c r="D43" s="28">
        <v>6815.65164</v>
      </c>
      <c r="E43" s="3">
        <f t="shared" si="1"/>
        <v>210</v>
      </c>
      <c r="F43" s="8"/>
      <c r="G43" s="8"/>
    </row>
    <row r="44" spans="1:7" ht="12" customHeight="1">
      <c r="A44" s="12"/>
      <c r="B44" s="1" t="s">
        <v>45</v>
      </c>
      <c r="C44" s="3">
        <v>26658</v>
      </c>
      <c r="D44" s="28">
        <v>5281.1644</v>
      </c>
      <c r="E44" s="3">
        <f t="shared" si="1"/>
        <v>198</v>
      </c>
      <c r="F44" s="8"/>
      <c r="G44" s="8"/>
    </row>
    <row r="45" spans="1:7" ht="12" customHeight="1">
      <c r="A45" s="12"/>
      <c r="B45" s="1" t="s">
        <v>46</v>
      </c>
      <c r="C45" s="3">
        <v>13348</v>
      </c>
      <c r="D45" s="28">
        <v>3388.20737</v>
      </c>
      <c r="E45" s="3">
        <f t="shared" si="1"/>
        <v>254</v>
      </c>
      <c r="F45" s="14"/>
      <c r="G45" s="14"/>
    </row>
    <row r="46" spans="1:5" ht="12" customHeight="1">
      <c r="A46" s="12"/>
      <c r="B46" s="1" t="s">
        <v>47</v>
      </c>
      <c r="C46" s="3">
        <v>10588</v>
      </c>
      <c r="D46" s="28">
        <v>3102.37258</v>
      </c>
      <c r="E46" s="3">
        <f t="shared" si="1"/>
        <v>293</v>
      </c>
    </row>
    <row r="47" spans="1:5" ht="12" customHeight="1">
      <c r="A47" s="12"/>
      <c r="B47" s="1" t="s">
        <v>48</v>
      </c>
      <c r="C47" s="3">
        <v>17644</v>
      </c>
      <c r="D47" s="28">
        <v>3089.70937</v>
      </c>
      <c r="E47" s="3">
        <f t="shared" si="1"/>
        <v>175</v>
      </c>
    </row>
    <row r="48" spans="1:5" ht="12.75" customHeight="1">
      <c r="A48" s="12"/>
      <c r="B48" s="1" t="s">
        <v>49</v>
      </c>
      <c r="C48" s="3">
        <v>17746</v>
      </c>
      <c r="D48" s="28">
        <v>4472.70676</v>
      </c>
      <c r="E48" s="3">
        <f t="shared" si="1"/>
        <v>252</v>
      </c>
    </row>
    <row r="49" spans="1:5" ht="12" customHeight="1">
      <c r="A49" s="12" t="s">
        <v>61</v>
      </c>
      <c r="B49" s="1" t="s">
        <v>50</v>
      </c>
      <c r="C49" s="3">
        <v>14189</v>
      </c>
      <c r="D49" s="28">
        <v>3073.50612</v>
      </c>
      <c r="E49" s="3">
        <f t="shared" si="1"/>
        <v>217</v>
      </c>
    </row>
    <row r="50" spans="1:6" ht="12.75" customHeight="1">
      <c r="A50" s="12"/>
      <c r="B50" s="1" t="s">
        <v>51</v>
      </c>
      <c r="C50" s="3">
        <v>36361</v>
      </c>
      <c r="D50" s="28">
        <v>5583.60846</v>
      </c>
      <c r="E50" s="3">
        <f t="shared" si="1"/>
        <v>154</v>
      </c>
      <c r="F50" s="22"/>
    </row>
    <row r="51" spans="1:5" ht="12.75" customHeight="1">
      <c r="A51" s="12"/>
      <c r="B51" s="1" t="s">
        <v>52</v>
      </c>
      <c r="C51" s="3">
        <v>18826</v>
      </c>
      <c r="D51" s="28">
        <v>4595.27456</v>
      </c>
      <c r="E51" s="3">
        <f t="shared" si="1"/>
        <v>244</v>
      </c>
    </row>
    <row r="52" spans="1:5" ht="12.75" customHeight="1">
      <c r="A52" s="12"/>
      <c r="B52" s="1" t="s">
        <v>53</v>
      </c>
      <c r="C52" s="3">
        <v>39797</v>
      </c>
      <c r="D52" s="28">
        <v>5982.0984</v>
      </c>
      <c r="E52" s="3">
        <f t="shared" si="1"/>
        <v>150</v>
      </c>
    </row>
    <row r="53" spans="1:5" ht="12.75" customHeight="1">
      <c r="A53" s="12"/>
      <c r="B53" s="1" t="s">
        <v>54</v>
      </c>
      <c r="C53" s="3">
        <v>13058</v>
      </c>
      <c r="D53" s="28">
        <v>3948.06605</v>
      </c>
      <c r="E53" s="3">
        <f t="shared" si="1"/>
        <v>302</v>
      </c>
    </row>
    <row r="54" spans="1:5" ht="12.75" customHeight="1">
      <c r="A54" s="12"/>
      <c r="B54" s="1" t="s">
        <v>55</v>
      </c>
      <c r="C54" s="3">
        <v>12666</v>
      </c>
      <c r="D54" s="28">
        <v>3602.75282</v>
      </c>
      <c r="E54" s="3">
        <f t="shared" si="1"/>
        <v>284</v>
      </c>
    </row>
    <row r="55" spans="1:5" ht="12.75" customHeight="1">
      <c r="A55" s="12"/>
      <c r="B55" s="1" t="s">
        <v>56</v>
      </c>
      <c r="C55" s="3">
        <v>25152</v>
      </c>
      <c r="D55" s="28">
        <v>7480.97414</v>
      </c>
      <c r="E55" s="3">
        <f t="shared" si="1"/>
        <v>297</v>
      </c>
    </row>
    <row r="56" spans="1:5" ht="12.75" customHeight="1">
      <c r="A56" s="12"/>
      <c r="B56" s="1" t="s">
        <v>59</v>
      </c>
      <c r="C56" s="17">
        <v>54433</v>
      </c>
      <c r="D56" s="28">
        <v>7750.77768</v>
      </c>
      <c r="E56" s="3">
        <f t="shared" si="1"/>
        <v>142</v>
      </c>
    </row>
    <row r="57" spans="1:5" ht="12.75" customHeight="1">
      <c r="A57" s="13"/>
      <c r="B57" s="2" t="s">
        <v>57</v>
      </c>
      <c r="C57" s="4">
        <f>SUM(C31:C56)</f>
        <v>870699</v>
      </c>
      <c r="D57" s="4">
        <f>SUM(D31:D56)</f>
        <v>199878.29581999997</v>
      </c>
      <c r="E57" s="4">
        <f>ROUND(1000*D57/C57,0)</f>
        <v>230</v>
      </c>
    </row>
    <row r="58" spans="1:5" ht="12.75">
      <c r="A58" s="16" t="s">
        <v>58</v>
      </c>
      <c r="B58" s="16"/>
      <c r="C58" s="29">
        <f>C30+C57</f>
        <v>2068826</v>
      </c>
      <c r="D58" s="29">
        <f>D30+D57</f>
        <v>400954.36763999995</v>
      </c>
      <c r="E58" s="17">
        <f>ROUND(1000*D58/C58,0)</f>
        <v>194</v>
      </c>
    </row>
    <row r="59" spans="1:5" ht="5.25" customHeight="1">
      <c r="A59" s="18"/>
      <c r="B59" s="18"/>
      <c r="C59" s="19"/>
      <c r="D59" s="19"/>
      <c r="E59" s="19"/>
    </row>
    <row r="60" spans="1:5" ht="12" customHeight="1">
      <c r="A60" s="20" t="s">
        <v>65</v>
      </c>
      <c r="B60" s="15" t="s">
        <v>69</v>
      </c>
      <c r="C60" s="30"/>
      <c r="D60" s="30"/>
      <c r="E60" s="30"/>
    </row>
    <row r="61" spans="2:5" ht="12">
      <c r="B61" s="15" t="s">
        <v>62</v>
      </c>
      <c r="C61" s="15"/>
      <c r="D61" s="15"/>
      <c r="E61" s="15"/>
    </row>
    <row r="62" spans="2:5" ht="12">
      <c r="B62" s="15" t="s">
        <v>63</v>
      </c>
      <c r="C62" s="15"/>
      <c r="D62" s="15"/>
      <c r="E62" s="15"/>
    </row>
    <row r="63" spans="2:5" ht="12">
      <c r="B63" s="15" t="s">
        <v>64</v>
      </c>
      <c r="C63" s="15"/>
      <c r="D63" s="15"/>
      <c r="E63" s="15"/>
    </row>
    <row r="64" spans="2:5" ht="12">
      <c r="B64" s="21"/>
      <c r="C64" s="15"/>
      <c r="D64" s="15"/>
      <c r="E64" s="15"/>
    </row>
  </sheetData>
  <sheetProtection/>
  <mergeCells count="1">
    <mergeCell ref="A5:B6"/>
  </mergeCells>
  <printOptions horizontalCentered="1"/>
  <pageMargins left="0.7874015748031497" right="0.7874015748031497" top="0.72" bottom="0.49" header="0.5118110236220472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2018-09-05T06:09:03Z</cp:lastPrinted>
  <dcterms:created xsi:type="dcterms:W3CDTF">2000-04-18T04:55:29Z</dcterms:created>
  <dcterms:modified xsi:type="dcterms:W3CDTF">2021-09-16T08:10:49Z</dcterms:modified>
  <cp:category/>
  <cp:version/>
  <cp:contentType/>
  <cp:contentStatus/>
</cp:coreProperties>
</file>