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8" yWindow="1236" windowWidth="14016" windowHeight="5232" tabRatio="664" activeTab="0"/>
  </bookViews>
  <sheets>
    <sheet name="表1-3-2" sheetId="1" r:id="rId1"/>
  </sheets>
  <definedNames>
    <definedName name="_xlnm.Print_Area" localSheetId="0">'表1-3-2'!$A$1:$J$44</definedName>
  </definedNames>
  <calcPr fullCalcOnLoad="1" refMode="R1C1"/>
</workbook>
</file>

<file path=xl/sharedStrings.xml><?xml version="1.0" encoding="utf-8"?>
<sst xmlns="http://schemas.openxmlformats.org/spreadsheetml/2006/main" count="20" uniqueCount="17">
  <si>
    <t>表１－３－２　マンション平均価格と年収倍率の推移</t>
  </si>
  <si>
    <t>年</t>
  </si>
  <si>
    <t>平均年収</t>
  </si>
  <si>
    <t>年収５倍額</t>
  </si>
  <si>
    <t>都</t>
  </si>
  <si>
    <t>元</t>
  </si>
  <si>
    <t>区 部</t>
  </si>
  <si>
    <t>多 摩</t>
  </si>
  <si>
    <t>年 収 倍 率</t>
  </si>
  <si>
    <t>平 均 価 格</t>
  </si>
  <si>
    <t>名目増加率</t>
  </si>
  <si>
    <t>（倍）</t>
  </si>
  <si>
    <t>（万円）</t>
  </si>
  <si>
    <t>（万円）</t>
  </si>
  <si>
    <t>（単位：万円）（％）　　　　　　　　　　　　　</t>
  </si>
  <si>
    <t>　　　２ 平均年収は総務局「東京都生計分析調査報告」（勤労者世帯）から作成</t>
  </si>
  <si>
    <t>（注）１ 株式会社不動産経済研究所資料から作成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</si>
</sst>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#,##0.0"/>
    <numFmt numFmtId="179" formatCode="0.000"/>
    <numFmt numFmtId="180" formatCode="0.0000"/>
    <numFmt numFmtId="181" formatCode="00.0"/>
    <numFmt numFmtId="182" formatCode="#,##0_ "/>
    <numFmt numFmtId="183" formatCode="0.00000"/>
    <numFmt numFmtId="184" formatCode="0.0000000_ "/>
    <numFmt numFmtId="185" formatCode="0.00000000_ "/>
    <numFmt numFmtId="186" formatCode="0.00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 "/>
    <numFmt numFmtId="193" formatCode="#,##0.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vertical="center"/>
    </xf>
    <xf numFmtId="1" fontId="0" fillId="34" borderId="10" xfId="0" applyNumberFormat="1" applyFill="1" applyBorder="1" applyAlignment="1">
      <alignment horizontal="center" vertical="center"/>
    </xf>
    <xf numFmtId="177" fontId="8" fillId="34" borderId="1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2" sqref="E32"/>
    </sheetView>
  </sheetViews>
  <sheetFormatPr defaultColWidth="9.00390625" defaultRowHeight="12.75"/>
  <cols>
    <col min="1" max="1" width="4.875" style="0" customWidth="1"/>
    <col min="2" max="3" width="10.625" style="0" customWidth="1"/>
    <col min="4" max="4" width="13.50390625" style="0" customWidth="1"/>
    <col min="5" max="10" width="10.625" style="0" customWidth="1"/>
    <col min="11" max="11" width="0.5" style="0" customWidth="1"/>
  </cols>
  <sheetData>
    <row r="1" ht="12.75">
      <c r="A1" s="2" t="s">
        <v>0</v>
      </c>
    </row>
    <row r="2" ht="12.75">
      <c r="A2" s="2"/>
    </row>
    <row r="3" spans="2:10" ht="12">
      <c r="B3" s="4" t="s">
        <v>14</v>
      </c>
      <c r="D3" s="5" t="s">
        <v>12</v>
      </c>
      <c r="G3" s="5" t="s">
        <v>13</v>
      </c>
      <c r="J3" s="5" t="s">
        <v>11</v>
      </c>
    </row>
    <row r="4" spans="1:10" ht="12">
      <c r="A4" s="18"/>
      <c r="B4" s="25" t="s">
        <v>2</v>
      </c>
      <c r="C4" s="16"/>
      <c r="D4" s="26" t="s">
        <v>3</v>
      </c>
      <c r="E4" s="26" t="s">
        <v>9</v>
      </c>
      <c r="F4" s="26"/>
      <c r="G4" s="26"/>
      <c r="H4" s="26" t="s">
        <v>8</v>
      </c>
      <c r="I4" s="26"/>
      <c r="J4" s="26"/>
    </row>
    <row r="5" spans="1:10" ht="12">
      <c r="A5" s="17" t="s">
        <v>1</v>
      </c>
      <c r="B5" s="26"/>
      <c r="C5" s="7" t="s">
        <v>10</v>
      </c>
      <c r="D5" s="26"/>
      <c r="E5" s="6" t="s">
        <v>6</v>
      </c>
      <c r="F5" s="6" t="s">
        <v>7</v>
      </c>
      <c r="G5" s="6" t="s">
        <v>4</v>
      </c>
      <c r="H5" s="6" t="s">
        <v>6</v>
      </c>
      <c r="I5" s="6" t="s">
        <v>7</v>
      </c>
      <c r="J5" s="6" t="s">
        <v>4</v>
      </c>
    </row>
    <row r="6" spans="1:10" ht="11.25" customHeight="1">
      <c r="A6" s="8">
        <v>58</v>
      </c>
      <c r="B6" s="9">
        <v>528.4116</v>
      </c>
      <c r="C6" s="10">
        <v>2.5</v>
      </c>
      <c r="D6" s="9">
        <v>2642.058</v>
      </c>
      <c r="E6" s="9">
        <v>2647</v>
      </c>
      <c r="F6" s="9">
        <v>2585</v>
      </c>
      <c r="G6" s="9">
        <v>2637</v>
      </c>
      <c r="H6" s="11">
        <v>5.009352557740973</v>
      </c>
      <c r="I6" s="11">
        <v>4.89201978154908</v>
      </c>
      <c r="J6" s="11">
        <v>4.9904279164197</v>
      </c>
    </row>
    <row r="7" spans="1:10" ht="11.25" customHeight="1">
      <c r="A7" s="8">
        <v>59</v>
      </c>
      <c r="B7" s="9">
        <v>566.262</v>
      </c>
      <c r="C7" s="10">
        <v>7.1630524386671155</v>
      </c>
      <c r="D7" s="9">
        <v>2831.31</v>
      </c>
      <c r="E7" s="9">
        <v>2744</v>
      </c>
      <c r="F7" s="9">
        <v>2518</v>
      </c>
      <c r="G7" s="9">
        <v>2709</v>
      </c>
      <c r="H7" s="11">
        <v>4.845813422055516</v>
      </c>
      <c r="I7" s="11">
        <v>4.446704882192343</v>
      </c>
      <c r="J7" s="11">
        <v>4.78400457738644</v>
      </c>
    </row>
    <row r="8" spans="1:10" ht="11.25" customHeight="1">
      <c r="A8" s="8">
        <v>60</v>
      </c>
      <c r="B8" s="9">
        <v>601.74</v>
      </c>
      <c r="C8" s="10">
        <v>6.2652976890556085</v>
      </c>
      <c r="D8" s="9">
        <v>3008.7</v>
      </c>
      <c r="E8" s="9">
        <v>3016</v>
      </c>
      <c r="F8" s="9">
        <v>2545</v>
      </c>
      <c r="G8" s="9">
        <v>2924</v>
      </c>
      <c r="H8" s="11">
        <v>5.0121314853591254</v>
      </c>
      <c r="I8" s="11">
        <v>4.229401402599129</v>
      </c>
      <c r="J8" s="11">
        <v>4.859241532887959</v>
      </c>
    </row>
    <row r="9" spans="1:10" ht="11.25" customHeight="1">
      <c r="A9" s="8">
        <v>61</v>
      </c>
      <c r="B9" s="9">
        <v>623.0724</v>
      </c>
      <c r="C9" s="10">
        <v>3.54511915445209</v>
      </c>
      <c r="D9" s="9">
        <v>3115.362</v>
      </c>
      <c r="E9" s="9">
        <v>3313</v>
      </c>
      <c r="F9" s="9">
        <v>2713</v>
      </c>
      <c r="G9" s="9">
        <v>3201</v>
      </c>
      <c r="H9" s="11">
        <v>5.317199092753908</v>
      </c>
      <c r="I9" s="11">
        <v>4.354229139342394</v>
      </c>
      <c r="J9" s="11">
        <v>5.137444701450425</v>
      </c>
    </row>
    <row r="10" spans="1:10" ht="11.25" customHeight="1">
      <c r="A10" s="8">
        <v>62</v>
      </c>
      <c r="B10" s="9">
        <v>641.64</v>
      </c>
      <c r="C10" s="10">
        <v>2.9800068178272654</v>
      </c>
      <c r="D10" s="9">
        <v>3208.2</v>
      </c>
      <c r="E10" s="9">
        <v>4791</v>
      </c>
      <c r="F10" s="9">
        <v>3378</v>
      </c>
      <c r="G10" s="9">
        <v>4466</v>
      </c>
      <c r="H10" s="11">
        <v>7.46680381522349</v>
      </c>
      <c r="I10" s="11">
        <v>5.26463437441556</v>
      </c>
      <c r="J10" s="11">
        <v>6.960289258774391</v>
      </c>
    </row>
    <row r="11" spans="1:10" ht="11.25" customHeight="1">
      <c r="A11" s="8">
        <v>63</v>
      </c>
      <c r="B11" s="9">
        <v>662.778</v>
      </c>
      <c r="C11" s="10">
        <v>3.294370675144946</v>
      </c>
      <c r="D11" s="9">
        <v>3313.89</v>
      </c>
      <c r="E11" s="9">
        <v>7183</v>
      </c>
      <c r="F11" s="9">
        <v>5219</v>
      </c>
      <c r="G11" s="9">
        <v>6613</v>
      </c>
      <c r="H11" s="11">
        <v>10.837716399759799</v>
      </c>
      <c r="I11" s="11">
        <v>7.874431559285311</v>
      </c>
      <c r="J11" s="11">
        <v>9.977699923654678</v>
      </c>
    </row>
    <row r="12" spans="1:10" ht="11.25" customHeight="1">
      <c r="A12" s="8" t="s">
        <v>5</v>
      </c>
      <c r="B12" s="9">
        <v>680.874</v>
      </c>
      <c r="C12" s="10">
        <v>2.7303259915084697</v>
      </c>
      <c r="D12" s="9">
        <v>3404.37</v>
      </c>
      <c r="E12" s="9">
        <v>8125</v>
      </c>
      <c r="F12" s="9">
        <v>5140</v>
      </c>
      <c r="G12" s="9">
        <v>7340</v>
      </c>
      <c r="H12" s="11">
        <v>11.933191750602901</v>
      </c>
      <c r="I12" s="11">
        <v>7.549120688996789</v>
      </c>
      <c r="J12" s="11">
        <v>10.780261839929267</v>
      </c>
    </row>
    <row r="13" spans="1:10" ht="11.25" customHeight="1">
      <c r="A13" s="12">
        <v>2</v>
      </c>
      <c r="B13" s="9">
        <v>733.584</v>
      </c>
      <c r="C13" s="10">
        <v>7.7415204575295755</v>
      </c>
      <c r="D13" s="9">
        <v>3667.92</v>
      </c>
      <c r="E13" s="9">
        <v>8481</v>
      </c>
      <c r="F13" s="9">
        <v>6150</v>
      </c>
      <c r="G13" s="9">
        <v>7773</v>
      </c>
      <c r="H13" s="11">
        <v>11.561048223516327</v>
      </c>
      <c r="I13" s="11">
        <v>8.383498004318524</v>
      </c>
      <c r="J13" s="11">
        <v>10.595923575214291</v>
      </c>
    </row>
    <row r="14" spans="1:10" ht="11.25" customHeight="1">
      <c r="A14" s="12">
        <v>3</v>
      </c>
      <c r="B14" s="9">
        <v>757.0272</v>
      </c>
      <c r="C14" s="10">
        <v>3.195707649021796</v>
      </c>
      <c r="D14" s="9">
        <v>3785.136</v>
      </c>
      <c r="E14" s="9">
        <v>8667</v>
      </c>
      <c r="F14" s="9">
        <v>6088</v>
      </c>
      <c r="G14" s="9">
        <v>7855</v>
      </c>
      <c r="H14" s="11">
        <v>11.448729979583296</v>
      </c>
      <c r="I14" s="11">
        <v>8.041983167843902</v>
      </c>
      <c r="J14" s="11">
        <v>10.376113302137625</v>
      </c>
    </row>
    <row r="15" spans="1:10" ht="11.25" customHeight="1">
      <c r="A15" s="12">
        <v>4</v>
      </c>
      <c r="B15" s="9">
        <v>775.3764</v>
      </c>
      <c r="C15" s="10">
        <v>2.4238494997273543</v>
      </c>
      <c r="D15" s="9">
        <v>3876.882</v>
      </c>
      <c r="E15" s="9">
        <v>6941</v>
      </c>
      <c r="F15" s="9">
        <v>4852</v>
      </c>
      <c r="G15" s="9">
        <v>6399</v>
      </c>
      <c r="H15" s="11">
        <v>8.951781354191333</v>
      </c>
      <c r="I15" s="11">
        <v>6.257605983364982</v>
      </c>
      <c r="J15" s="11">
        <v>8.252766011449408</v>
      </c>
    </row>
    <row r="16" spans="1:10" ht="11.25" customHeight="1">
      <c r="A16" s="12">
        <v>5</v>
      </c>
      <c r="B16" s="9">
        <v>812.4528</v>
      </c>
      <c r="C16" s="10">
        <v>4.781729234988328</v>
      </c>
      <c r="D16" s="9">
        <v>4062.264</v>
      </c>
      <c r="E16" s="9">
        <v>5344</v>
      </c>
      <c r="F16" s="9">
        <v>4721</v>
      </c>
      <c r="G16" s="9">
        <v>5169</v>
      </c>
      <c r="H16" s="11">
        <v>6.577612877941955</v>
      </c>
      <c r="I16" s="11">
        <v>5.810799101190863</v>
      </c>
      <c r="J16" s="11">
        <v>6.362215749641087</v>
      </c>
    </row>
    <row r="17" spans="1:10" ht="11.25" customHeight="1">
      <c r="A17" s="12">
        <v>6</v>
      </c>
      <c r="B17" s="9">
        <v>803.598</v>
      </c>
      <c r="C17" s="10">
        <v>-1.089884852387741</v>
      </c>
      <c r="D17" s="9">
        <v>4017.99</v>
      </c>
      <c r="E17" s="9">
        <v>5200</v>
      </c>
      <c r="F17" s="9">
        <v>4629</v>
      </c>
      <c r="G17" s="9">
        <v>5050</v>
      </c>
      <c r="H17" s="11">
        <v>6.470897140112345</v>
      </c>
      <c r="I17" s="11">
        <v>5.760342857996163</v>
      </c>
      <c r="J17" s="11">
        <v>6.284236645686027</v>
      </c>
    </row>
    <row r="18" spans="1:10" ht="11.25" customHeight="1">
      <c r="A18" s="12">
        <v>7</v>
      </c>
      <c r="B18" s="9">
        <v>778.6704</v>
      </c>
      <c r="C18" s="11">
        <v>-3.101998760574315</v>
      </c>
      <c r="D18" s="9">
        <v>3893.352</v>
      </c>
      <c r="E18" s="9">
        <v>4665</v>
      </c>
      <c r="F18" s="9">
        <v>4389</v>
      </c>
      <c r="G18" s="9">
        <v>4583</v>
      </c>
      <c r="H18" s="11">
        <v>5.990981550088459</v>
      </c>
      <c r="I18" s="11">
        <v>5.63653119471345</v>
      </c>
      <c r="J18" s="11">
        <v>5.885673835810376</v>
      </c>
    </row>
    <row r="19" spans="1:10" ht="11.25" customHeight="1">
      <c r="A19" s="12">
        <v>8</v>
      </c>
      <c r="B19" s="9">
        <v>755.5524</v>
      </c>
      <c r="C19" s="11">
        <v>-2.9689069983910956</v>
      </c>
      <c r="D19" s="9">
        <v>3777.762</v>
      </c>
      <c r="E19" s="9">
        <v>4888</v>
      </c>
      <c r="F19" s="9">
        <v>4384</v>
      </c>
      <c r="G19" s="9">
        <v>4760</v>
      </c>
      <c r="H19" s="11">
        <v>6.4694387841266865</v>
      </c>
      <c r="I19" s="11">
        <v>5.802377174634082</v>
      </c>
      <c r="J19" s="11">
        <v>6.300026311874596</v>
      </c>
    </row>
    <row r="20" spans="1:10" ht="11.25" customHeight="1">
      <c r="A20" s="12">
        <v>9</v>
      </c>
      <c r="B20" s="9">
        <v>787.128</v>
      </c>
      <c r="C20" s="11">
        <v>4.179140983471167</v>
      </c>
      <c r="D20" s="9">
        <v>3935.64</v>
      </c>
      <c r="E20" s="9">
        <v>5133</v>
      </c>
      <c r="F20" s="9">
        <v>4288</v>
      </c>
      <c r="G20" s="9">
        <v>4917</v>
      </c>
      <c r="H20" s="11">
        <v>6.521175717291215</v>
      </c>
      <c r="I20" s="11">
        <v>5.447652732465367</v>
      </c>
      <c r="J20" s="11">
        <v>6.24676037442449</v>
      </c>
    </row>
    <row r="21" spans="1:10" ht="11.25" customHeight="1">
      <c r="A21" s="12">
        <v>10</v>
      </c>
      <c r="B21" s="9">
        <v>787.9752</v>
      </c>
      <c r="C21" s="11">
        <v>0.10763179559105122</v>
      </c>
      <c r="D21" s="9">
        <v>3939.876</v>
      </c>
      <c r="E21" s="9">
        <v>4815</v>
      </c>
      <c r="F21" s="9">
        <v>4180</v>
      </c>
      <c r="G21" s="9">
        <v>4662</v>
      </c>
      <c r="H21" s="11">
        <v>6.110598404619841</v>
      </c>
      <c r="I21" s="11">
        <v>5.304735478984618</v>
      </c>
      <c r="J21" s="11">
        <v>5.9164298571833225</v>
      </c>
    </row>
    <row r="22" spans="1:10" ht="11.25" customHeight="1">
      <c r="A22" s="12">
        <v>11</v>
      </c>
      <c r="B22" s="9">
        <v>771</v>
      </c>
      <c r="C22" s="11">
        <v>-2.1542809976760653</v>
      </c>
      <c r="D22" s="9">
        <v>3855</v>
      </c>
      <c r="E22" s="9">
        <v>4723</v>
      </c>
      <c r="F22" s="9">
        <v>4125</v>
      </c>
      <c r="G22" s="9">
        <v>4589</v>
      </c>
      <c r="H22" s="11">
        <v>6.125810635538262</v>
      </c>
      <c r="I22" s="11">
        <v>5.3501945525291825</v>
      </c>
      <c r="J22" s="11">
        <v>5.95201037613489</v>
      </c>
    </row>
    <row r="23" spans="1:10" ht="11.25" customHeight="1">
      <c r="A23" s="12">
        <v>12</v>
      </c>
      <c r="B23" s="13">
        <v>773</v>
      </c>
      <c r="C23" s="11">
        <v>0.25940337224383825</v>
      </c>
      <c r="D23" s="9">
        <v>3865</v>
      </c>
      <c r="E23" s="14">
        <v>4632</v>
      </c>
      <c r="F23" s="14">
        <v>3966</v>
      </c>
      <c r="G23" s="14">
        <v>4482</v>
      </c>
      <c r="H23" s="11">
        <v>5.9922380336351875</v>
      </c>
      <c r="I23" s="11">
        <v>5.130659767141009</v>
      </c>
      <c r="J23" s="11">
        <v>5.798188874514877</v>
      </c>
    </row>
    <row r="24" spans="1:10" ht="11.25" customHeight="1">
      <c r="A24" s="12">
        <v>13</v>
      </c>
      <c r="B24" s="13">
        <v>754</v>
      </c>
      <c r="C24" s="11">
        <v>-2.457956015523932</v>
      </c>
      <c r="D24" s="9">
        <v>3770</v>
      </c>
      <c r="E24" s="14">
        <v>4723</v>
      </c>
      <c r="F24" s="14">
        <v>3835</v>
      </c>
      <c r="G24" s="14">
        <v>4517</v>
      </c>
      <c r="H24" s="11">
        <v>6.26392572944297</v>
      </c>
      <c r="I24" s="11">
        <v>5.086206896551724</v>
      </c>
      <c r="J24" s="11">
        <v>5.9907161803713525</v>
      </c>
    </row>
    <row r="25" spans="1:11" ht="11.25" customHeight="1">
      <c r="A25" s="12">
        <v>14</v>
      </c>
      <c r="B25" s="13">
        <v>760</v>
      </c>
      <c r="C25" s="11">
        <v>0.7957559681697646</v>
      </c>
      <c r="D25" s="9">
        <v>3800</v>
      </c>
      <c r="E25" s="14">
        <v>4666</v>
      </c>
      <c r="F25" s="14">
        <v>3878</v>
      </c>
      <c r="G25" s="14">
        <v>4464</v>
      </c>
      <c r="H25" s="11">
        <v>6.139473684210526</v>
      </c>
      <c r="I25" s="11">
        <v>5.102631578947369</v>
      </c>
      <c r="J25" s="11">
        <v>5.873684210526315</v>
      </c>
      <c r="K25" s="3"/>
    </row>
    <row r="26" spans="1:11" ht="11.25" customHeight="1">
      <c r="A26" s="12">
        <v>15</v>
      </c>
      <c r="B26" s="13">
        <v>700</v>
      </c>
      <c r="C26" s="11">
        <v>-7.8947368421052655</v>
      </c>
      <c r="D26" s="9">
        <v>3500</v>
      </c>
      <c r="E26" s="14">
        <v>4599</v>
      </c>
      <c r="F26" s="14">
        <v>3786</v>
      </c>
      <c r="G26" s="14">
        <v>4416</v>
      </c>
      <c r="H26" s="11">
        <v>6.57</v>
      </c>
      <c r="I26" s="11">
        <v>5.408571428571428</v>
      </c>
      <c r="J26" s="11">
        <v>6.308571428571429</v>
      </c>
      <c r="K26" s="3"/>
    </row>
    <row r="27" spans="1:11" ht="11.25" customHeight="1">
      <c r="A27" s="12">
        <v>16</v>
      </c>
      <c r="B27" s="13">
        <v>716</v>
      </c>
      <c r="C27" s="11">
        <v>2.285714285714291</v>
      </c>
      <c r="D27" s="9">
        <v>3580</v>
      </c>
      <c r="E27" s="14">
        <v>4663</v>
      </c>
      <c r="F27" s="14">
        <v>3820</v>
      </c>
      <c r="G27" s="14">
        <v>4515</v>
      </c>
      <c r="H27" s="11">
        <v>6.512569832402234</v>
      </c>
      <c r="I27" s="11">
        <v>5.335195530726257</v>
      </c>
      <c r="J27" s="11">
        <v>6.305865921787709</v>
      </c>
      <c r="K27" s="3"/>
    </row>
    <row r="28" spans="1:11" ht="11.25" customHeight="1">
      <c r="A28" s="12">
        <v>17</v>
      </c>
      <c r="B28" s="13">
        <v>694</v>
      </c>
      <c r="C28" s="15">
        <v>-3.0726256983240274</v>
      </c>
      <c r="D28" s="13">
        <v>3470</v>
      </c>
      <c r="E28" s="13">
        <v>4920</v>
      </c>
      <c r="F28" s="13">
        <v>3834</v>
      </c>
      <c r="G28" s="13">
        <v>4677</v>
      </c>
      <c r="H28" s="15">
        <v>7.089337175792507</v>
      </c>
      <c r="I28" s="15">
        <v>5.524495677233429</v>
      </c>
      <c r="J28" s="15">
        <v>6.739193083573487</v>
      </c>
      <c r="K28" s="3"/>
    </row>
    <row r="29" spans="1:11" ht="11.25" customHeight="1">
      <c r="A29" s="12">
        <v>18</v>
      </c>
      <c r="B29" s="13">
        <v>703</v>
      </c>
      <c r="C29" s="15">
        <v>1.2968299711815456</v>
      </c>
      <c r="D29" s="13">
        <v>3515</v>
      </c>
      <c r="E29" s="13">
        <v>5149</v>
      </c>
      <c r="F29" s="13">
        <v>3932</v>
      </c>
      <c r="G29" s="13">
        <v>4871</v>
      </c>
      <c r="H29" s="15">
        <v>7.324324324324325</v>
      </c>
      <c r="I29" s="15">
        <v>5.593172119487909</v>
      </c>
      <c r="J29" s="15">
        <v>6.928876244665719</v>
      </c>
      <c r="K29" s="3"/>
    </row>
    <row r="30" spans="1:11" ht="11.25" customHeight="1">
      <c r="A30" s="12">
        <v>19</v>
      </c>
      <c r="B30" s="13">
        <v>689</v>
      </c>
      <c r="C30" s="15">
        <v>-1.9914651493598834</v>
      </c>
      <c r="D30" s="13">
        <v>3445</v>
      </c>
      <c r="E30" s="13">
        <v>6120</v>
      </c>
      <c r="F30" s="13">
        <v>4263</v>
      </c>
      <c r="G30" s="13">
        <v>5529</v>
      </c>
      <c r="H30" s="15">
        <v>8.882438316400581</v>
      </c>
      <c r="I30" s="15">
        <v>6.187227866473149</v>
      </c>
      <c r="J30" s="15">
        <v>8.02467343976778</v>
      </c>
      <c r="K30" s="3"/>
    </row>
    <row r="31" spans="1:11" ht="11.25" customHeight="1">
      <c r="A31" s="12">
        <v>20</v>
      </c>
      <c r="B31" s="13">
        <v>697.5516</v>
      </c>
      <c r="C31" s="15">
        <v>1.2411611030479053</v>
      </c>
      <c r="D31" s="13">
        <v>3487.758</v>
      </c>
      <c r="E31" s="13">
        <v>5932</v>
      </c>
      <c r="F31" s="13">
        <v>4668</v>
      </c>
      <c r="G31" s="13">
        <v>5656</v>
      </c>
      <c r="H31" s="15">
        <v>8.504030382841929</v>
      </c>
      <c r="I31" s="15">
        <v>6.691978055816946</v>
      </c>
      <c r="J31" s="15">
        <v>8.108360729156093</v>
      </c>
      <c r="K31" s="3"/>
    </row>
    <row r="32" spans="1:11" ht="11.25" customHeight="1">
      <c r="A32" s="12">
        <v>21</v>
      </c>
      <c r="B32" s="13">
        <v>718.4676</v>
      </c>
      <c r="C32" s="15">
        <v>2.998487853801768</v>
      </c>
      <c r="D32" s="13">
        <v>3592.3379999999997</v>
      </c>
      <c r="E32" s="13">
        <v>5190</v>
      </c>
      <c r="F32" s="13">
        <v>4335</v>
      </c>
      <c r="G32" s="13">
        <v>5047</v>
      </c>
      <c r="H32" s="15">
        <v>7.223707791416064</v>
      </c>
      <c r="I32" s="15">
        <v>6.033675004968909</v>
      </c>
      <c r="J32" s="15">
        <v>7.024673068068762</v>
      </c>
      <c r="K32" s="3"/>
    </row>
    <row r="33" spans="1:11" ht="11.25" customHeight="1">
      <c r="A33" s="12">
        <v>22</v>
      </c>
      <c r="B33" s="13">
        <v>738.8976</v>
      </c>
      <c r="C33" s="15">
        <v>2.8</v>
      </c>
      <c r="D33" s="13">
        <v>3694.4880000000003</v>
      </c>
      <c r="E33" s="13">
        <v>5497</v>
      </c>
      <c r="F33" s="13">
        <v>4474</v>
      </c>
      <c r="G33" s="13">
        <v>5349</v>
      </c>
      <c r="H33" s="15">
        <v>7.439461164848823</v>
      </c>
      <c r="I33" s="15">
        <v>6.054966209120181</v>
      </c>
      <c r="J33" s="15">
        <v>7.239162774381727</v>
      </c>
      <c r="K33" s="3"/>
    </row>
    <row r="34" spans="1:11" ht="11.25" customHeight="1">
      <c r="A34" s="12">
        <v>23</v>
      </c>
      <c r="B34" s="13">
        <v>677.952</v>
      </c>
      <c r="C34" s="15">
        <v>-8.2</v>
      </c>
      <c r="D34" s="13">
        <v>3389.76</v>
      </c>
      <c r="E34" s="13">
        <v>5339</v>
      </c>
      <c r="F34" s="13">
        <v>4152</v>
      </c>
      <c r="G34" s="13">
        <v>5125</v>
      </c>
      <c r="H34" s="15">
        <f aca="true" t="shared" si="0" ref="H34:H39">E34/B34</f>
        <v>7.875188803927122</v>
      </c>
      <c r="I34" s="15">
        <f aca="true" t="shared" si="1" ref="I34:I39">F34/B34</f>
        <v>6.124327386009629</v>
      </c>
      <c r="J34" s="15">
        <f aca="true" t="shared" si="2" ref="J34:J39">G34/B34</f>
        <v>7.559532238270556</v>
      </c>
      <c r="K34" s="3"/>
    </row>
    <row r="35" spans="1:11" ht="11.25" customHeight="1">
      <c r="A35" s="12">
        <v>24</v>
      </c>
      <c r="B35" s="13">
        <v>690.528</v>
      </c>
      <c r="C35" s="15">
        <v>1.9</v>
      </c>
      <c r="D35" s="13">
        <v>3452.64</v>
      </c>
      <c r="E35" s="13">
        <v>5283</v>
      </c>
      <c r="F35" s="13">
        <v>4318</v>
      </c>
      <c r="G35" s="13">
        <v>5090</v>
      </c>
      <c r="H35" s="15">
        <f t="shared" si="0"/>
        <v>7.650667315445572</v>
      </c>
      <c r="I35" s="15">
        <f t="shared" si="1"/>
        <v>6.253185967839102</v>
      </c>
      <c r="J35" s="15">
        <f t="shared" si="2"/>
        <v>7.371171045924278</v>
      </c>
      <c r="K35" s="3"/>
    </row>
    <row r="36" spans="1:11" ht="11.25" customHeight="1">
      <c r="A36" s="12">
        <v>25</v>
      </c>
      <c r="B36" s="13">
        <v>694.354</v>
      </c>
      <c r="C36" s="15">
        <v>0.4</v>
      </c>
      <c r="D36" s="13">
        <v>3471.77</v>
      </c>
      <c r="E36" s="13">
        <v>5853</v>
      </c>
      <c r="F36" s="13">
        <v>4238</v>
      </c>
      <c r="G36" s="13">
        <v>5634</v>
      </c>
      <c r="H36" s="15">
        <f t="shared" si="0"/>
        <v>8.429417847380442</v>
      </c>
      <c r="I36" s="15">
        <f t="shared" si="1"/>
        <v>6.103514921783413</v>
      </c>
      <c r="J36" s="15">
        <f t="shared" si="2"/>
        <v>8.114016769544065</v>
      </c>
      <c r="K36" s="3"/>
    </row>
    <row r="37" spans="1:11" ht="11.25" customHeight="1">
      <c r="A37" s="12">
        <v>26</v>
      </c>
      <c r="B37" s="13">
        <v>703</v>
      </c>
      <c r="C37" s="15">
        <v>1.3</v>
      </c>
      <c r="D37" s="13">
        <v>3513.816</v>
      </c>
      <c r="E37" s="13">
        <v>5994</v>
      </c>
      <c r="F37" s="13">
        <v>4726</v>
      </c>
      <c r="G37" s="13">
        <v>5772</v>
      </c>
      <c r="H37" s="15">
        <f t="shared" si="0"/>
        <v>8.526315789473685</v>
      </c>
      <c r="I37" s="15">
        <f t="shared" si="1"/>
        <v>6.722617354196301</v>
      </c>
      <c r="J37" s="15">
        <f t="shared" si="2"/>
        <v>8.210526315789474</v>
      </c>
      <c r="K37" s="3"/>
    </row>
    <row r="38" spans="1:11" ht="11.25" customHeight="1">
      <c r="A38" s="19">
        <v>27</v>
      </c>
      <c r="B38" s="13">
        <f>574733*12/10000</f>
        <v>689.6796</v>
      </c>
      <c r="C38" s="15">
        <f>(B38/B37-1)*100</f>
        <v>-1.894793741109524</v>
      </c>
      <c r="D38" s="13">
        <f>B38*5</f>
        <v>3448.398</v>
      </c>
      <c r="E38" s="13">
        <v>6732</v>
      </c>
      <c r="F38" s="13">
        <v>4564</v>
      </c>
      <c r="G38" s="13">
        <v>6240</v>
      </c>
      <c r="H38" s="15">
        <f t="shared" si="0"/>
        <v>9.761054263457988</v>
      </c>
      <c r="I38" s="15">
        <f t="shared" si="1"/>
        <v>6.6175656058262415</v>
      </c>
      <c r="J38" s="15">
        <f t="shared" si="2"/>
        <v>9.047679531191005</v>
      </c>
      <c r="K38" s="3"/>
    </row>
    <row r="39" spans="1:11" ht="11.25" customHeight="1">
      <c r="A39" s="19">
        <v>28</v>
      </c>
      <c r="B39" s="13">
        <f>605530*12/10000</f>
        <v>726.636</v>
      </c>
      <c r="C39" s="15">
        <f>(B39/B38-1)*100</f>
        <v>5.358488202347855</v>
      </c>
      <c r="D39" s="13">
        <f>B39*5</f>
        <v>3633.18</v>
      </c>
      <c r="E39" s="13">
        <v>6629</v>
      </c>
      <c r="F39" s="13">
        <v>4985</v>
      </c>
      <c r="G39" s="13">
        <v>6274</v>
      </c>
      <c r="H39" s="15">
        <f t="shared" si="0"/>
        <v>9.122862065738554</v>
      </c>
      <c r="I39" s="15">
        <f t="shared" si="1"/>
        <v>6.860381263796454</v>
      </c>
      <c r="J39" s="15">
        <f t="shared" si="2"/>
        <v>8.634309337825266</v>
      </c>
      <c r="K39" s="3"/>
    </row>
    <row r="40" spans="1:11" ht="11.25" customHeight="1">
      <c r="A40" s="19">
        <v>29</v>
      </c>
      <c r="B40" s="13">
        <f>580063*12/10000</f>
        <v>696.0756</v>
      </c>
      <c r="C40" s="15">
        <f>(B40/B39-1)*100</f>
        <v>-4.205737122851049</v>
      </c>
      <c r="D40" s="13">
        <f>B40*5</f>
        <v>3480.378</v>
      </c>
      <c r="E40" s="13">
        <v>7089</v>
      </c>
      <c r="F40" s="13">
        <v>5054</v>
      </c>
      <c r="G40" s="13">
        <v>6681</v>
      </c>
      <c r="H40" s="15">
        <f>E40/B40</f>
        <v>10.184238608564932</v>
      </c>
      <c r="I40" s="15">
        <f>F40/B40</f>
        <v>7.260705590024991</v>
      </c>
      <c r="J40" s="15">
        <f>G40/B40</f>
        <v>9.598095379295007</v>
      </c>
      <c r="K40" s="3"/>
    </row>
    <row r="41" spans="1:11" ht="11.25" customHeight="1">
      <c r="A41" s="19">
        <v>30</v>
      </c>
      <c r="B41" s="13">
        <f>632404*12/10000</f>
        <v>758.8848</v>
      </c>
      <c r="C41" s="15">
        <f>(B41/B40-1)*100</f>
        <v>9.023330224475611</v>
      </c>
      <c r="D41" s="13">
        <f>B41*5</f>
        <v>3794.424</v>
      </c>
      <c r="E41" s="13">
        <v>7142</v>
      </c>
      <c r="F41" s="13">
        <v>5235</v>
      </c>
      <c r="G41" s="13">
        <v>6785</v>
      </c>
      <c r="H41" s="15">
        <f>E41/B41</f>
        <v>9.411178086581783</v>
      </c>
      <c r="I41" s="15">
        <f>F41/B41</f>
        <v>6.898280213281383</v>
      </c>
      <c r="J41" s="15">
        <f>G41/B41</f>
        <v>8.940750954558583</v>
      </c>
      <c r="K41" s="3"/>
    </row>
    <row r="42" spans="1:11" s="24" customFormat="1" ht="11.25" customHeight="1">
      <c r="A42" s="21">
        <v>31</v>
      </c>
      <c r="B42" s="20">
        <f>673468*12/10000</f>
        <v>808.1616</v>
      </c>
      <c r="C42" s="22">
        <f>(B42/B41-1)*100</f>
        <v>6.493317562823764</v>
      </c>
      <c r="D42" s="20">
        <f>B42*5</f>
        <v>4040.808</v>
      </c>
      <c r="E42" s="20">
        <v>7286</v>
      </c>
      <c r="F42" s="20">
        <v>5487</v>
      </c>
      <c r="G42" s="20">
        <v>7006</v>
      </c>
      <c r="H42" s="22">
        <f>E42/B42</f>
        <v>9.015523627947678</v>
      </c>
      <c r="I42" s="22">
        <f>F42/B42</f>
        <v>6.7894836874209314</v>
      </c>
      <c r="J42" s="22">
        <f>G42/B42</f>
        <v>8.66905826755441</v>
      </c>
      <c r="K42" s="23"/>
    </row>
    <row r="43" spans="1:10" ht="12">
      <c r="A43" s="3" t="s">
        <v>16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">
      <c r="A44" s="3" t="s">
        <v>15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>
      <c r="A46" s="3"/>
      <c r="B46" s="3"/>
      <c r="C46" s="3"/>
      <c r="D46" s="3"/>
      <c r="E46" s="3"/>
      <c r="F46" s="3"/>
      <c r="G46" s="3"/>
      <c r="H46" s="3"/>
      <c r="I46" s="3"/>
      <c r="J46" s="3"/>
    </row>
    <row r="55" spans="2:4" ht="12">
      <c r="B55" s="1"/>
      <c r="C55" s="1"/>
      <c r="D55" s="1"/>
    </row>
    <row r="56" spans="2:4" ht="12">
      <c r="B56" s="1"/>
      <c r="C56" s="1"/>
      <c r="D56" s="1"/>
    </row>
    <row r="57" spans="2:4" ht="12">
      <c r="B57" s="1"/>
      <c r="C57" s="1"/>
      <c r="D57" s="1"/>
    </row>
    <row r="58" spans="2:4" ht="12">
      <c r="B58" s="1"/>
      <c r="C58" s="1"/>
      <c r="D58" s="1"/>
    </row>
    <row r="59" spans="2:4" ht="12">
      <c r="B59" s="1"/>
      <c r="C59" s="1"/>
      <c r="D59" s="1"/>
    </row>
    <row r="60" spans="2:4" ht="12">
      <c r="B60" s="1"/>
      <c r="C60" s="1"/>
      <c r="D60" s="1"/>
    </row>
    <row r="61" spans="2:4" ht="12">
      <c r="B61" s="1"/>
      <c r="C61" s="1"/>
      <c r="D61" s="1"/>
    </row>
    <row r="62" spans="2:4" ht="12">
      <c r="B62" s="1"/>
      <c r="C62" s="1"/>
      <c r="D62" s="1"/>
    </row>
    <row r="63" spans="2:4" ht="12">
      <c r="B63" s="1"/>
      <c r="C63" s="1"/>
      <c r="D63" s="1"/>
    </row>
    <row r="64" spans="2:4" ht="12">
      <c r="B64" s="1"/>
      <c r="C64" s="1"/>
      <c r="D64" s="1"/>
    </row>
    <row r="65" spans="2:4" ht="12">
      <c r="B65" s="1"/>
      <c r="C65" s="1"/>
      <c r="D65" s="1"/>
    </row>
    <row r="66" spans="2:4" ht="12">
      <c r="B66" s="1"/>
      <c r="C66" s="1"/>
      <c r="D66" s="1"/>
    </row>
  </sheetData>
  <sheetProtection/>
  <mergeCells count="4">
    <mergeCell ref="B4:B5"/>
    <mergeCell ref="D4:D5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2017-09-14T04:36:00Z</cp:lastPrinted>
  <dcterms:created xsi:type="dcterms:W3CDTF">2000-08-14T06:41:40Z</dcterms:created>
  <dcterms:modified xsi:type="dcterms:W3CDTF">2021-01-15T05:25:39Z</dcterms:modified>
  <cp:category/>
  <cp:version/>
  <cp:contentType/>
  <cp:contentStatus/>
</cp:coreProperties>
</file>