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2"/>
  </bookViews>
  <sheets>
    <sheet name="住宅アパートのみ" sheetId="1" r:id="rId1"/>
    <sheet name="住宅アパート以外" sheetId="2" r:id="rId2"/>
    <sheet name="全用途" sheetId="3" r:id="rId3"/>
  </sheets>
  <externalReferences>
    <externalReference r:id="rId6"/>
  </externalReferences>
  <definedNames>
    <definedName name="_985～1989　事務所">#REF!</definedName>
    <definedName name="～1959　事務所">#REF!</definedName>
    <definedName name="1960～1969　事務所">#REF!</definedName>
    <definedName name="1970～1979　事務所">#REF!</definedName>
    <definedName name="1980～1984　事務所">#REF!</definedName>
    <definedName name="1990～1994　事務所">#REF!</definedName>
    <definedName name="1995～1999　事務所">#REF!</definedName>
    <definedName name="2000～2004　事務所">#REF!</definedName>
    <definedName name="2005～2010　事務所">#REF!</definedName>
    <definedName name="_xlnm.Print_Area" localSheetId="0">'住宅アパートのみ'!$A$1:$L$68</definedName>
    <definedName name="_xlnm.Print_Area" localSheetId="1">'住宅アパート以外'!$A$1:$L$68</definedName>
    <definedName name="_xlnm.Print_Area" localSheetId="2">'全用途'!$A$1:$L$75</definedName>
    <definedName name="合計　事務所">#REF!</definedName>
    <definedName name="事務所　～1959">'[1]事務所　～1959'!$A$1:$C$24</definedName>
    <definedName name="事務所　1960～1969">'[1]事務所　1960～1969'!$A$1:$C$24</definedName>
    <definedName name="事務所　1970～1979">'[1]事務所　1970～1979'!$A$1:$C$24</definedName>
    <definedName name="事務所　1980～1984">'[1]事務所　1980～1984'!$A$1:$C$24</definedName>
    <definedName name="事務所　1985～1989">'[1]事務所　1985～1989'!$A$1:$C$24</definedName>
    <definedName name="事務所　1990～1994">'[1]事務所　1990～1994'!$A$1:$C$24</definedName>
    <definedName name="事務所　1995～1999">'[1]事務所　1995～1999'!$A$1:$C$24</definedName>
    <definedName name="事務所　2000～2004">'[1]事務所　2000～2004'!$A$1:$C$24</definedName>
    <definedName name="事務所　2005～2010">'[1]事務所　2005～2010'!$A$1:$C$24</definedName>
    <definedName name="事務所　合計">'[1]事務所　合計'!$A$1:$C$24</definedName>
    <definedName name="住宅　合計">#REF!</definedName>
    <definedName name="住宅_～1959">#REF!</definedName>
    <definedName name="住宅_1960～1969">#REF!</definedName>
    <definedName name="住宅_1970～1979">#REF!</definedName>
    <definedName name="住宅_1980～1984">#REF!</definedName>
    <definedName name="住宅_1985～1989">#REF!</definedName>
    <definedName name="住宅_1990～1994">#REF!</definedName>
    <definedName name="住宅_1995～1999">#REF!</definedName>
    <definedName name="住宅_2000～2004">#REF!</definedName>
    <definedName name="住宅_2005～2010">#REF!</definedName>
  </definedNames>
  <calcPr fullCalcOnLoad="1" refMode="R1C1"/>
</workbook>
</file>

<file path=xl/sharedStrings.xml><?xml version="1.0" encoding="utf-8"?>
<sst xmlns="http://schemas.openxmlformats.org/spreadsheetml/2006/main" count="117" uniqueCount="39">
  <si>
    <t>合計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</si>
  <si>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</si>
  <si>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</si>
  <si>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</si>
  <si>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</si>
  <si>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</si>
  <si>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</si>
  <si>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</si>
  <si>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</si>
  <si>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</si>
  <si>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</si>
  <si>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</si>
  <si>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</si>
  <si>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</si>
  <si>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</si>
  <si>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</si>
  <si>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</si>
  <si>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</si>
  <si>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</si>
  <si>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</si>
  <si>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</si>
  <si>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</si>
  <si>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</si>
  <si>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</si>
  <si>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都心３区</t>
  </si>
  <si>
    <t>他18区</t>
  </si>
  <si>
    <t xml:space="preserve">1995～1999 </t>
  </si>
  <si>
    <t>年代別床面積　　単位：千㎡</t>
  </si>
  <si>
    <t>各区平均築後年数
単位：年</t>
  </si>
  <si>
    <t>都心５区</t>
  </si>
  <si>
    <t>1990～1994</t>
  </si>
  <si>
    <t>2000～2004</t>
  </si>
  <si>
    <t>2005～2009</t>
  </si>
  <si>
    <t>～1959</t>
  </si>
  <si>
    <t>1960～1969</t>
  </si>
  <si>
    <t>1970～1979</t>
  </si>
  <si>
    <t>1980～1989</t>
  </si>
  <si>
    <t>2010～2017</t>
  </si>
  <si>
    <t>2010～2017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</si>
</sst>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.0_ "/>
    <numFmt numFmtId="186" formatCode="#,##0.0_ "/>
    <numFmt numFmtId="187" formatCode="0.0%"/>
    <numFmt numFmtId="188" formatCode="#,##0&quot;㎡&quot;_ "/>
    <numFmt numFmtId="189" formatCode="#,##0.0000000_ "/>
    <numFmt numFmtId="190" formatCode="0_ "/>
    <numFmt numFmtId="191" formatCode="#,##0_);[Red]\(#,##0\)"/>
    <numFmt numFmtId="192" formatCode="#,##0&quot;㎡&quot;"/>
    <numFmt numFmtId="193" formatCode="#,##0&quot;ha&quot;"/>
    <numFmt numFmtId="194" formatCode="#,##0&quot;千㎡&quot;"/>
    <numFmt numFmtId="195" formatCode="0.0_);[Red]\(0.0\)"/>
    <numFmt numFmtId="196" formatCode="#,##0,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196" fontId="8" fillId="0" borderId="10" xfId="0" applyNumberFormat="1" applyFont="1" applyBorder="1" applyAlignment="1">
      <alignment horizontal="right" vertical="center"/>
    </xf>
    <xf numFmtId="189" fontId="0" fillId="0" borderId="0" xfId="0" applyNumberFormat="1" applyBorder="1" applyAlignment="1">
      <alignment horizontal="right" vertical="center"/>
    </xf>
    <xf numFmtId="0" fontId="7" fillId="33" borderId="10" xfId="0" applyFont="1" applyFill="1" applyBorder="1" applyAlignment="1">
      <alignment horizontal="distributed" vertical="center"/>
    </xf>
    <xf numFmtId="196" fontId="8" fillId="33" borderId="10" xfId="0" applyNumberFormat="1" applyFont="1" applyFill="1" applyBorder="1" applyAlignment="1">
      <alignment horizontal="right" vertical="center"/>
    </xf>
    <xf numFmtId="196" fontId="0" fillId="0" borderId="0" xfId="0" applyNumberFormat="1" applyAlignment="1">
      <alignment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96" fontId="8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185" fontId="8" fillId="0" borderId="10" xfId="0" applyNumberFormat="1" applyFont="1" applyFill="1" applyBorder="1" applyAlignment="1">
      <alignment horizontal="right" vertical="center"/>
    </xf>
    <xf numFmtId="185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185" fontId="8" fillId="0" borderId="10" xfId="0" applyNumberFormat="1" applyFont="1" applyBorder="1" applyAlignment="1">
      <alignment horizontal="right" vertical="center"/>
    </xf>
    <xf numFmtId="185" fontId="8" fillId="33" borderId="10" xfId="0" applyNumberFormat="1" applyFon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Fill="1" applyBorder="1" applyAlignment="1">
      <alignment horizontal="right" vertical="center"/>
    </xf>
    <xf numFmtId="195" fontId="9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distributed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56</xdr:row>
      <xdr:rowOff>28575</xdr:rowOff>
    </xdr:from>
    <xdr:to>
      <xdr:col>12</xdr:col>
      <xdr:colOff>590550</xdr:colOff>
      <xdr:row>57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7829550" y="8715375"/>
          <a:ext cx="285750" cy="266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927\&#37117;&#24066;&#25919;&#31574;&#20418;\Users\T10N08006\Desktop\land%20and%20house\&#22259;&#34920;1-7-7%202011\&#22259;&#34920;1&#8208;7&#8208;7&#12288;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務所　～1959"/>
      <sheetName val="事務所　1960～1969"/>
      <sheetName val="事務所　1970～1979"/>
      <sheetName val="事務所　1980～1984"/>
      <sheetName val="事務所　1985～1989"/>
      <sheetName val="事務所　1990～1994"/>
      <sheetName val="事務所　1995～1999"/>
      <sheetName val="事務所　2000～2004"/>
      <sheetName val="事務所　2005～2010"/>
      <sheetName val="事務所　合計"/>
      <sheetName val="１枚目"/>
      <sheetName val="２枚目"/>
    </sheetNames>
    <sheetDataSet>
      <sheetData sheetId="0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2689898480</v>
          </cell>
          <cell r="C2">
            <v>47593201</v>
          </cell>
        </row>
        <row r="3">
          <cell r="A3" t="str">
            <v>02</v>
          </cell>
          <cell r="B3">
            <v>2816701193</v>
          </cell>
          <cell r="C3">
            <v>45615783</v>
          </cell>
        </row>
        <row r="4">
          <cell r="A4" t="str">
            <v>03</v>
          </cell>
          <cell r="B4">
            <v>1095466724</v>
          </cell>
          <cell r="C4">
            <v>15897342</v>
          </cell>
        </row>
        <row r="5">
          <cell r="A5" t="str">
            <v>04</v>
          </cell>
          <cell r="B5">
            <v>226286321</v>
          </cell>
          <cell r="C5">
            <v>3987161</v>
          </cell>
        </row>
        <row r="6">
          <cell r="A6" t="str">
            <v>05</v>
          </cell>
          <cell r="B6">
            <v>288152532</v>
          </cell>
          <cell r="C6">
            <v>4120486</v>
          </cell>
        </row>
        <row r="7">
          <cell r="A7" t="str">
            <v>06</v>
          </cell>
          <cell r="B7">
            <v>186911777</v>
          </cell>
          <cell r="C7">
            <v>3054522</v>
          </cell>
        </row>
        <row r="8">
          <cell r="A8" t="str">
            <v>07</v>
          </cell>
          <cell r="B8">
            <v>93328915</v>
          </cell>
          <cell r="C8">
            <v>1690797</v>
          </cell>
        </row>
        <row r="9">
          <cell r="A9" t="str">
            <v>08</v>
          </cell>
          <cell r="B9">
            <v>59858367</v>
          </cell>
          <cell r="C9">
            <v>968232</v>
          </cell>
        </row>
        <row r="10">
          <cell r="A10" t="str">
            <v>09</v>
          </cell>
          <cell r="B10">
            <v>148501145</v>
          </cell>
          <cell r="C10">
            <v>2128884</v>
          </cell>
        </row>
        <row r="11">
          <cell r="A11" t="str">
            <v>10</v>
          </cell>
          <cell r="B11">
            <v>74603192</v>
          </cell>
          <cell r="C11">
            <v>1362933</v>
          </cell>
        </row>
        <row r="12">
          <cell r="A12" t="str">
            <v>11</v>
          </cell>
          <cell r="B12">
            <v>134464437</v>
          </cell>
          <cell r="C12">
            <v>2209567</v>
          </cell>
        </row>
        <row r="13">
          <cell r="A13" t="str">
            <v>12</v>
          </cell>
          <cell r="B13">
            <v>129367154</v>
          </cell>
          <cell r="C13">
            <v>2189310</v>
          </cell>
        </row>
        <row r="14">
          <cell r="A14" t="str">
            <v>13</v>
          </cell>
          <cell r="B14">
            <v>90554857</v>
          </cell>
          <cell r="C14">
            <v>1450688</v>
          </cell>
        </row>
        <row r="15">
          <cell r="A15" t="str">
            <v>14</v>
          </cell>
          <cell r="B15">
            <v>10604918</v>
          </cell>
          <cell r="C15">
            <v>176946</v>
          </cell>
        </row>
        <row r="16">
          <cell r="A16" t="str">
            <v>15</v>
          </cell>
          <cell r="B16">
            <v>49068591</v>
          </cell>
          <cell r="C16">
            <v>845118</v>
          </cell>
        </row>
        <row r="17">
          <cell r="A17" t="str">
            <v>16</v>
          </cell>
          <cell r="B17">
            <v>221361027</v>
          </cell>
          <cell r="C17">
            <v>3680169</v>
          </cell>
        </row>
        <row r="18">
          <cell r="A18" t="str">
            <v>17</v>
          </cell>
          <cell r="B18">
            <v>89406953</v>
          </cell>
          <cell r="C18">
            <v>1370882</v>
          </cell>
        </row>
        <row r="19">
          <cell r="A19" t="str">
            <v>18</v>
          </cell>
          <cell r="B19">
            <v>86319829</v>
          </cell>
          <cell r="C19">
            <v>1526276</v>
          </cell>
        </row>
        <row r="20">
          <cell r="A20" t="str">
            <v>19</v>
          </cell>
          <cell r="B20">
            <v>25823508</v>
          </cell>
          <cell r="C20">
            <v>422445</v>
          </cell>
        </row>
        <row r="21">
          <cell r="A21" t="str">
            <v>20</v>
          </cell>
          <cell r="B21">
            <v>20859871</v>
          </cell>
          <cell r="C21">
            <v>344284</v>
          </cell>
        </row>
        <row r="22">
          <cell r="A22" t="str">
            <v>21</v>
          </cell>
          <cell r="B22">
            <v>63534452</v>
          </cell>
          <cell r="C22">
            <v>1012050</v>
          </cell>
        </row>
        <row r="23">
          <cell r="A23" t="str">
            <v>22</v>
          </cell>
          <cell r="B23">
            <v>44214980</v>
          </cell>
          <cell r="C23">
            <v>793134</v>
          </cell>
        </row>
        <row r="24">
          <cell r="A24" t="str">
            <v>23</v>
          </cell>
          <cell r="B24">
            <v>35537841</v>
          </cell>
          <cell r="C24">
            <v>615234</v>
          </cell>
        </row>
      </sheetData>
      <sheetData sheetId="1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12058125160</v>
          </cell>
          <cell r="C2">
            <v>261404812</v>
          </cell>
        </row>
        <row r="3">
          <cell r="A3" t="str">
            <v>02</v>
          </cell>
          <cell r="B3">
            <v>10510475450</v>
          </cell>
          <cell r="C3">
            <v>226491868</v>
          </cell>
        </row>
        <row r="4">
          <cell r="A4" t="str">
            <v>03</v>
          </cell>
          <cell r="B4">
            <v>5780867171</v>
          </cell>
          <cell r="C4">
            <v>125734170</v>
          </cell>
        </row>
        <row r="5">
          <cell r="A5" t="str">
            <v>04</v>
          </cell>
          <cell r="B5">
            <v>2529154000</v>
          </cell>
          <cell r="C5">
            <v>55746486</v>
          </cell>
        </row>
        <row r="6">
          <cell r="A6" t="str">
            <v>05</v>
          </cell>
          <cell r="B6">
            <v>644895496</v>
          </cell>
          <cell r="C6">
            <v>13913322</v>
          </cell>
        </row>
        <row r="7">
          <cell r="A7" t="str">
            <v>06</v>
          </cell>
          <cell r="B7">
            <v>1189444702</v>
          </cell>
          <cell r="C7">
            <v>25792557</v>
          </cell>
        </row>
        <row r="8">
          <cell r="A8" t="str">
            <v>07</v>
          </cell>
          <cell r="B8">
            <v>422333985</v>
          </cell>
          <cell r="C8">
            <v>9295848</v>
          </cell>
        </row>
        <row r="9">
          <cell r="A9" t="str">
            <v>08</v>
          </cell>
          <cell r="B9">
            <v>371765117</v>
          </cell>
          <cell r="C9">
            <v>8212535</v>
          </cell>
        </row>
        <row r="10">
          <cell r="A10" t="str">
            <v>09</v>
          </cell>
          <cell r="B10">
            <v>728032105</v>
          </cell>
          <cell r="C10">
            <v>15975830</v>
          </cell>
        </row>
        <row r="11">
          <cell r="A11" t="str">
            <v>10</v>
          </cell>
          <cell r="B11">
            <v>475611318</v>
          </cell>
          <cell r="C11">
            <v>10389867</v>
          </cell>
        </row>
        <row r="12">
          <cell r="A12" t="str">
            <v>11</v>
          </cell>
          <cell r="B12">
            <v>842359620</v>
          </cell>
          <cell r="C12">
            <v>18573185</v>
          </cell>
        </row>
        <row r="13">
          <cell r="A13" t="str">
            <v>12</v>
          </cell>
          <cell r="B13">
            <v>594777658</v>
          </cell>
          <cell r="C13">
            <v>13068097</v>
          </cell>
        </row>
        <row r="14">
          <cell r="A14" t="str">
            <v>13</v>
          </cell>
          <cell r="B14">
            <v>2246467944</v>
          </cell>
          <cell r="C14">
            <v>49558328</v>
          </cell>
        </row>
        <row r="15">
          <cell r="A15" t="str">
            <v>14</v>
          </cell>
          <cell r="B15">
            <v>286390866</v>
          </cell>
          <cell r="C15">
            <v>6194356</v>
          </cell>
        </row>
        <row r="16">
          <cell r="A16" t="str">
            <v>15</v>
          </cell>
          <cell r="B16">
            <v>435853389</v>
          </cell>
          <cell r="C16">
            <v>9696941</v>
          </cell>
        </row>
        <row r="17">
          <cell r="A17" t="str">
            <v>16</v>
          </cell>
          <cell r="B17">
            <v>634779176</v>
          </cell>
          <cell r="C17">
            <v>13868956</v>
          </cell>
        </row>
        <row r="18">
          <cell r="A18" t="str">
            <v>17</v>
          </cell>
          <cell r="B18">
            <v>406498110</v>
          </cell>
          <cell r="C18">
            <v>8913889</v>
          </cell>
        </row>
        <row r="19">
          <cell r="A19" t="str">
            <v>18</v>
          </cell>
          <cell r="B19">
            <v>163834054</v>
          </cell>
          <cell r="C19">
            <v>3608520</v>
          </cell>
        </row>
        <row r="20">
          <cell r="A20" t="str">
            <v>19</v>
          </cell>
          <cell r="B20">
            <v>490272863</v>
          </cell>
          <cell r="C20">
            <v>10752852</v>
          </cell>
        </row>
        <row r="21">
          <cell r="A21" t="str">
            <v>20</v>
          </cell>
          <cell r="B21">
            <v>429360787</v>
          </cell>
          <cell r="C21">
            <v>9444879</v>
          </cell>
        </row>
        <row r="22">
          <cell r="A22" t="str">
            <v>21</v>
          </cell>
          <cell r="B22">
            <v>300314636</v>
          </cell>
          <cell r="C22">
            <v>6572475</v>
          </cell>
        </row>
        <row r="23">
          <cell r="A23" t="str">
            <v>22</v>
          </cell>
          <cell r="B23">
            <v>363606687</v>
          </cell>
          <cell r="C23">
            <v>8015821</v>
          </cell>
        </row>
        <row r="24">
          <cell r="A24" t="str">
            <v>23</v>
          </cell>
          <cell r="B24">
            <v>280104057</v>
          </cell>
          <cell r="C24">
            <v>6231409</v>
          </cell>
        </row>
      </sheetData>
      <sheetData sheetId="2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10174698356</v>
          </cell>
          <cell r="C2">
            <v>277579295</v>
          </cell>
        </row>
        <row r="3">
          <cell r="A3" t="str">
            <v>02</v>
          </cell>
          <cell r="B3">
            <v>7764494173</v>
          </cell>
          <cell r="C3">
            <v>209134539</v>
          </cell>
        </row>
        <row r="4">
          <cell r="A4" t="str">
            <v>03</v>
          </cell>
          <cell r="B4">
            <v>8861949070</v>
          </cell>
          <cell r="C4">
            <v>240875892</v>
          </cell>
        </row>
        <row r="5">
          <cell r="A5" t="str">
            <v>04</v>
          </cell>
          <cell r="B5">
            <v>6717057239</v>
          </cell>
          <cell r="C5">
            <v>186510911</v>
          </cell>
        </row>
        <row r="6">
          <cell r="A6" t="str">
            <v>05</v>
          </cell>
          <cell r="B6">
            <v>878027255</v>
          </cell>
          <cell r="C6">
            <v>24306380</v>
          </cell>
        </row>
        <row r="7">
          <cell r="A7" t="str">
            <v>06</v>
          </cell>
          <cell r="B7">
            <v>1744532716</v>
          </cell>
          <cell r="C7">
            <v>47426755</v>
          </cell>
        </row>
        <row r="8">
          <cell r="A8" t="str">
            <v>07</v>
          </cell>
          <cell r="B8">
            <v>554988196</v>
          </cell>
          <cell r="C8">
            <v>14711388</v>
          </cell>
        </row>
        <row r="9">
          <cell r="A9" t="str">
            <v>08</v>
          </cell>
          <cell r="B9">
            <v>692524830</v>
          </cell>
          <cell r="C9">
            <v>19293803</v>
          </cell>
        </row>
        <row r="10">
          <cell r="A10" t="str">
            <v>09</v>
          </cell>
          <cell r="B10">
            <v>1592245030</v>
          </cell>
          <cell r="C10">
            <v>42853722</v>
          </cell>
        </row>
        <row r="11">
          <cell r="A11" t="str">
            <v>10</v>
          </cell>
          <cell r="B11">
            <v>962996282</v>
          </cell>
          <cell r="C11">
            <v>26306228</v>
          </cell>
        </row>
        <row r="12">
          <cell r="A12" t="str">
            <v>11</v>
          </cell>
          <cell r="B12">
            <v>1692293355</v>
          </cell>
          <cell r="C12">
            <v>45234057</v>
          </cell>
        </row>
        <row r="13">
          <cell r="A13" t="str">
            <v>12</v>
          </cell>
          <cell r="B13">
            <v>938616123</v>
          </cell>
          <cell r="C13">
            <v>25428613</v>
          </cell>
        </row>
        <row r="14">
          <cell r="A14" t="str">
            <v>13</v>
          </cell>
          <cell r="B14">
            <v>3491452519</v>
          </cell>
          <cell r="C14">
            <v>95213751</v>
          </cell>
        </row>
        <row r="15">
          <cell r="A15" t="str">
            <v>14</v>
          </cell>
          <cell r="B15">
            <v>477320132</v>
          </cell>
          <cell r="C15">
            <v>12942292</v>
          </cell>
        </row>
        <row r="16">
          <cell r="A16" t="str">
            <v>15</v>
          </cell>
          <cell r="B16">
            <v>527930894</v>
          </cell>
          <cell r="C16">
            <v>14263495</v>
          </cell>
        </row>
        <row r="17">
          <cell r="A17" t="str">
            <v>16</v>
          </cell>
          <cell r="B17">
            <v>3022871710</v>
          </cell>
          <cell r="C17">
            <v>87935504</v>
          </cell>
        </row>
        <row r="18">
          <cell r="A18" t="str">
            <v>17</v>
          </cell>
          <cell r="B18">
            <v>432875232</v>
          </cell>
          <cell r="C18">
            <v>11907793</v>
          </cell>
        </row>
        <row r="19">
          <cell r="A19" t="str">
            <v>18</v>
          </cell>
          <cell r="B19">
            <v>197336548</v>
          </cell>
          <cell r="C19">
            <v>5538009</v>
          </cell>
        </row>
        <row r="20">
          <cell r="A20" t="str">
            <v>19</v>
          </cell>
          <cell r="B20">
            <v>510825628</v>
          </cell>
          <cell r="C20">
            <v>13957763</v>
          </cell>
        </row>
        <row r="21">
          <cell r="A21" t="str">
            <v>20</v>
          </cell>
          <cell r="B21">
            <v>456601758</v>
          </cell>
          <cell r="C21">
            <v>12302093</v>
          </cell>
        </row>
        <row r="22">
          <cell r="A22" t="str">
            <v>21</v>
          </cell>
          <cell r="B22">
            <v>499082445</v>
          </cell>
          <cell r="C22">
            <v>13741243</v>
          </cell>
        </row>
        <row r="23">
          <cell r="A23" t="str">
            <v>22</v>
          </cell>
          <cell r="B23">
            <v>305927108</v>
          </cell>
          <cell r="C23">
            <v>8336593</v>
          </cell>
        </row>
        <row r="24">
          <cell r="A24" t="str">
            <v>23</v>
          </cell>
          <cell r="B24">
            <v>372391897</v>
          </cell>
          <cell r="C24">
            <v>10147064</v>
          </cell>
        </row>
      </sheetData>
      <sheetData sheetId="3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5168949460</v>
          </cell>
          <cell r="C2">
            <v>176965246</v>
          </cell>
        </row>
        <row r="3">
          <cell r="A3" t="str">
            <v>02</v>
          </cell>
          <cell r="B3">
            <v>2497605325</v>
          </cell>
          <cell r="C3">
            <v>86146615</v>
          </cell>
        </row>
        <row r="4">
          <cell r="A4" t="str">
            <v>03</v>
          </cell>
          <cell r="B4">
            <v>5305064426</v>
          </cell>
          <cell r="C4">
            <v>183962228</v>
          </cell>
        </row>
        <row r="5">
          <cell r="A5" t="str">
            <v>04</v>
          </cell>
          <cell r="B5">
            <v>1562556246</v>
          </cell>
          <cell r="C5">
            <v>54122721</v>
          </cell>
        </row>
        <row r="6">
          <cell r="A6" t="str">
            <v>05</v>
          </cell>
          <cell r="B6">
            <v>530157713</v>
          </cell>
          <cell r="C6">
            <v>18506606</v>
          </cell>
        </row>
        <row r="7">
          <cell r="A7" t="str">
            <v>06</v>
          </cell>
          <cell r="B7">
            <v>610802869</v>
          </cell>
          <cell r="C7">
            <v>21122911</v>
          </cell>
        </row>
        <row r="8">
          <cell r="A8" t="str">
            <v>07</v>
          </cell>
          <cell r="B8">
            <v>219651832</v>
          </cell>
          <cell r="C8">
            <v>7528288</v>
          </cell>
        </row>
        <row r="9">
          <cell r="A9" t="str">
            <v>08</v>
          </cell>
          <cell r="B9">
            <v>277477252</v>
          </cell>
          <cell r="C9">
            <v>9674352</v>
          </cell>
        </row>
        <row r="10">
          <cell r="A10" t="str">
            <v>09</v>
          </cell>
          <cell r="B10">
            <v>629107497</v>
          </cell>
          <cell r="C10">
            <v>21945461</v>
          </cell>
        </row>
        <row r="11">
          <cell r="A11" t="str">
            <v>10</v>
          </cell>
          <cell r="B11">
            <v>160566198</v>
          </cell>
          <cell r="C11">
            <v>5638464</v>
          </cell>
        </row>
        <row r="12">
          <cell r="A12" t="str">
            <v>11</v>
          </cell>
          <cell r="B12">
            <v>502465738</v>
          </cell>
          <cell r="C12">
            <v>17232423</v>
          </cell>
        </row>
        <row r="13">
          <cell r="A13" t="str">
            <v>12</v>
          </cell>
          <cell r="B13">
            <v>379363679</v>
          </cell>
          <cell r="C13">
            <v>13109021</v>
          </cell>
        </row>
        <row r="14">
          <cell r="A14" t="str">
            <v>13</v>
          </cell>
          <cell r="B14">
            <v>1020631202</v>
          </cell>
          <cell r="C14">
            <v>35309264</v>
          </cell>
        </row>
        <row r="15">
          <cell r="A15" t="str">
            <v>14</v>
          </cell>
          <cell r="B15">
            <v>89956365</v>
          </cell>
          <cell r="C15">
            <v>3158696</v>
          </cell>
        </row>
        <row r="16">
          <cell r="A16" t="str">
            <v>15</v>
          </cell>
          <cell r="B16">
            <v>239188109</v>
          </cell>
          <cell r="C16">
            <v>8361952</v>
          </cell>
        </row>
        <row r="17">
          <cell r="A17" t="str">
            <v>16</v>
          </cell>
          <cell r="B17">
            <v>557288017</v>
          </cell>
          <cell r="C17">
            <v>19389254</v>
          </cell>
        </row>
        <row r="18">
          <cell r="A18" t="str">
            <v>17</v>
          </cell>
          <cell r="B18">
            <v>149775834</v>
          </cell>
          <cell r="C18">
            <v>5194267</v>
          </cell>
        </row>
        <row r="19">
          <cell r="A19" t="str">
            <v>18</v>
          </cell>
          <cell r="B19">
            <v>103229533</v>
          </cell>
          <cell r="C19">
            <v>3538918</v>
          </cell>
        </row>
        <row r="20">
          <cell r="A20" t="str">
            <v>19</v>
          </cell>
          <cell r="B20">
            <v>251557167</v>
          </cell>
          <cell r="C20">
            <v>8812740</v>
          </cell>
        </row>
        <row r="21">
          <cell r="A21" t="str">
            <v>20</v>
          </cell>
          <cell r="B21">
            <v>194645366</v>
          </cell>
          <cell r="C21">
            <v>6699753</v>
          </cell>
        </row>
        <row r="22">
          <cell r="A22" t="str">
            <v>21</v>
          </cell>
          <cell r="B22">
            <v>225559012</v>
          </cell>
          <cell r="C22">
            <v>7817066</v>
          </cell>
        </row>
        <row r="23">
          <cell r="A23" t="str">
            <v>22</v>
          </cell>
          <cell r="B23">
            <v>173304162</v>
          </cell>
          <cell r="C23">
            <v>5941960</v>
          </cell>
        </row>
        <row r="24">
          <cell r="A24" t="str">
            <v>23</v>
          </cell>
          <cell r="B24">
            <v>321104066</v>
          </cell>
          <cell r="C24">
            <v>11212025</v>
          </cell>
        </row>
      </sheetData>
      <sheetData sheetId="4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4227443694</v>
          </cell>
          <cell r="C2">
            <v>176858451</v>
          </cell>
        </row>
        <row r="3">
          <cell r="A3" t="str">
            <v>02</v>
          </cell>
          <cell r="B3">
            <v>4490331639</v>
          </cell>
          <cell r="C3">
            <v>190568441</v>
          </cell>
        </row>
        <row r="4">
          <cell r="A4" t="str">
            <v>03</v>
          </cell>
          <cell r="B4">
            <v>5760117444</v>
          </cell>
          <cell r="C4">
            <v>240339541</v>
          </cell>
        </row>
        <row r="5">
          <cell r="A5" t="str">
            <v>04</v>
          </cell>
          <cell r="B5">
            <v>2797633330</v>
          </cell>
          <cell r="C5">
            <v>118509442</v>
          </cell>
        </row>
        <row r="6">
          <cell r="A6" t="str">
            <v>05</v>
          </cell>
          <cell r="B6">
            <v>896751079</v>
          </cell>
          <cell r="C6">
            <v>38036868</v>
          </cell>
        </row>
        <row r="7">
          <cell r="A7" t="str">
            <v>06</v>
          </cell>
          <cell r="B7">
            <v>1278083442</v>
          </cell>
          <cell r="C7">
            <v>53736116</v>
          </cell>
        </row>
        <row r="8">
          <cell r="A8" t="str">
            <v>07</v>
          </cell>
          <cell r="B8">
            <v>450463852</v>
          </cell>
          <cell r="C8">
            <v>19444421</v>
          </cell>
        </row>
        <row r="9">
          <cell r="A9" t="str">
            <v>08</v>
          </cell>
          <cell r="B9">
            <v>1519319606</v>
          </cell>
          <cell r="C9">
            <v>65985690</v>
          </cell>
        </row>
        <row r="10">
          <cell r="A10" t="str">
            <v>09</v>
          </cell>
          <cell r="B10">
            <v>1835071553</v>
          </cell>
          <cell r="C10">
            <v>78164608</v>
          </cell>
        </row>
        <row r="11">
          <cell r="A11" t="str">
            <v>10</v>
          </cell>
          <cell r="B11">
            <v>356943863</v>
          </cell>
          <cell r="C11">
            <v>15025492</v>
          </cell>
        </row>
        <row r="12">
          <cell r="A12" t="str">
            <v>11</v>
          </cell>
          <cell r="B12">
            <v>905280305</v>
          </cell>
          <cell r="C12">
            <v>38030203</v>
          </cell>
        </row>
        <row r="13">
          <cell r="A13" t="str">
            <v>12</v>
          </cell>
          <cell r="B13">
            <v>437293075</v>
          </cell>
          <cell r="C13">
            <v>18358041</v>
          </cell>
        </row>
        <row r="14">
          <cell r="A14" t="str">
            <v>13</v>
          </cell>
          <cell r="B14">
            <v>2009854703</v>
          </cell>
          <cell r="C14">
            <v>84819461</v>
          </cell>
        </row>
        <row r="15">
          <cell r="A15" t="str">
            <v>14</v>
          </cell>
          <cell r="B15">
            <v>231415586</v>
          </cell>
          <cell r="C15">
            <v>9821441</v>
          </cell>
        </row>
        <row r="16">
          <cell r="A16" t="str">
            <v>15</v>
          </cell>
          <cell r="B16">
            <v>435329019</v>
          </cell>
          <cell r="C16">
            <v>18139930</v>
          </cell>
        </row>
        <row r="17">
          <cell r="A17" t="str">
            <v>16</v>
          </cell>
          <cell r="B17">
            <v>1217884687</v>
          </cell>
          <cell r="C17">
            <v>51904323</v>
          </cell>
        </row>
        <row r="18">
          <cell r="A18" t="str">
            <v>17</v>
          </cell>
          <cell r="B18">
            <v>227493944</v>
          </cell>
          <cell r="C18">
            <v>9767682</v>
          </cell>
        </row>
        <row r="19">
          <cell r="A19" t="str">
            <v>18</v>
          </cell>
          <cell r="B19">
            <v>206640920</v>
          </cell>
          <cell r="C19">
            <v>8658360</v>
          </cell>
        </row>
        <row r="20">
          <cell r="A20" t="str">
            <v>19</v>
          </cell>
          <cell r="B20">
            <v>272502577</v>
          </cell>
          <cell r="C20">
            <v>11601782</v>
          </cell>
        </row>
        <row r="21">
          <cell r="A21" t="str">
            <v>20</v>
          </cell>
          <cell r="B21">
            <v>223657207</v>
          </cell>
          <cell r="C21">
            <v>9409810</v>
          </cell>
        </row>
        <row r="22">
          <cell r="A22" t="str">
            <v>21</v>
          </cell>
          <cell r="B22">
            <v>308065944</v>
          </cell>
          <cell r="C22">
            <v>13007468</v>
          </cell>
        </row>
        <row r="23">
          <cell r="A23" t="str">
            <v>22</v>
          </cell>
          <cell r="B23">
            <v>206606583</v>
          </cell>
          <cell r="C23">
            <v>8667538</v>
          </cell>
        </row>
        <row r="24">
          <cell r="A24" t="str">
            <v>23</v>
          </cell>
          <cell r="B24">
            <v>431821568</v>
          </cell>
          <cell r="C24">
            <v>18056112</v>
          </cell>
        </row>
      </sheetData>
      <sheetData sheetId="5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3670929482</v>
          </cell>
          <cell r="C2">
            <v>190670545</v>
          </cell>
        </row>
        <row r="3">
          <cell r="A3" t="str">
            <v>02</v>
          </cell>
          <cell r="B3">
            <v>4018256912</v>
          </cell>
          <cell r="C3">
            <v>210235240</v>
          </cell>
        </row>
        <row r="4">
          <cell r="A4" t="str">
            <v>03</v>
          </cell>
          <cell r="B4">
            <v>5037547106</v>
          </cell>
          <cell r="C4">
            <v>262031678</v>
          </cell>
        </row>
        <row r="5">
          <cell r="A5" t="str">
            <v>04</v>
          </cell>
          <cell r="B5">
            <v>2973058210</v>
          </cell>
          <cell r="C5">
            <v>157915621</v>
          </cell>
        </row>
        <row r="6">
          <cell r="A6" t="str">
            <v>05</v>
          </cell>
          <cell r="B6">
            <v>1138499426</v>
          </cell>
          <cell r="C6">
            <v>60055499</v>
          </cell>
        </row>
        <row r="7">
          <cell r="A7" t="str">
            <v>06</v>
          </cell>
          <cell r="B7">
            <v>1378266571</v>
          </cell>
          <cell r="C7">
            <v>71727999</v>
          </cell>
        </row>
        <row r="8">
          <cell r="A8" t="str">
            <v>07</v>
          </cell>
          <cell r="B8">
            <v>683774881</v>
          </cell>
          <cell r="C8">
            <v>35668332</v>
          </cell>
        </row>
        <row r="9">
          <cell r="A9" t="str">
            <v>08</v>
          </cell>
          <cell r="B9">
            <v>2725794925</v>
          </cell>
          <cell r="C9">
            <v>143684761</v>
          </cell>
        </row>
        <row r="10">
          <cell r="A10" t="str">
            <v>09</v>
          </cell>
          <cell r="B10">
            <v>2805844303</v>
          </cell>
          <cell r="C10">
            <v>146713008</v>
          </cell>
        </row>
        <row r="11">
          <cell r="A11" t="str">
            <v>10</v>
          </cell>
          <cell r="B11">
            <v>931296780</v>
          </cell>
          <cell r="C11">
            <v>49536524</v>
          </cell>
        </row>
        <row r="12">
          <cell r="A12" t="str">
            <v>11</v>
          </cell>
          <cell r="B12">
            <v>1614315024</v>
          </cell>
          <cell r="C12">
            <v>86330682</v>
          </cell>
        </row>
        <row r="13">
          <cell r="A13" t="str">
            <v>12</v>
          </cell>
          <cell r="B13">
            <v>760942611</v>
          </cell>
          <cell r="C13">
            <v>40244889</v>
          </cell>
        </row>
        <row r="14">
          <cell r="A14" t="str">
            <v>13</v>
          </cell>
          <cell r="B14">
            <v>2169111022</v>
          </cell>
          <cell r="C14">
            <v>113866494</v>
          </cell>
        </row>
        <row r="15">
          <cell r="A15" t="str">
            <v>14</v>
          </cell>
          <cell r="B15">
            <v>456184231</v>
          </cell>
          <cell r="C15">
            <v>23805069</v>
          </cell>
        </row>
        <row r="16">
          <cell r="A16" t="str">
            <v>15</v>
          </cell>
          <cell r="B16">
            <v>456887351</v>
          </cell>
          <cell r="C16">
            <v>23944407</v>
          </cell>
        </row>
        <row r="17">
          <cell r="A17" t="str">
            <v>16</v>
          </cell>
          <cell r="B17">
            <v>1074348592</v>
          </cell>
          <cell r="C17">
            <v>55979821</v>
          </cell>
        </row>
        <row r="18">
          <cell r="A18" t="str">
            <v>17</v>
          </cell>
          <cell r="B18">
            <v>436461424</v>
          </cell>
          <cell r="C18">
            <v>23399520</v>
          </cell>
        </row>
        <row r="19">
          <cell r="A19" t="str">
            <v>18</v>
          </cell>
          <cell r="B19">
            <v>324865972</v>
          </cell>
          <cell r="C19">
            <v>17331893</v>
          </cell>
        </row>
        <row r="20">
          <cell r="A20" t="str">
            <v>19</v>
          </cell>
          <cell r="B20">
            <v>480898128</v>
          </cell>
          <cell r="C20">
            <v>25187306</v>
          </cell>
        </row>
        <row r="21">
          <cell r="A21" t="str">
            <v>20</v>
          </cell>
          <cell r="B21">
            <v>353282525</v>
          </cell>
          <cell r="C21">
            <v>19131470</v>
          </cell>
        </row>
        <row r="22">
          <cell r="A22" t="str">
            <v>21</v>
          </cell>
          <cell r="B22">
            <v>248152174</v>
          </cell>
          <cell r="C22">
            <v>12960683</v>
          </cell>
        </row>
        <row r="23">
          <cell r="A23" t="str">
            <v>22</v>
          </cell>
          <cell r="B23">
            <v>158060634</v>
          </cell>
          <cell r="C23">
            <v>8086676</v>
          </cell>
        </row>
        <row r="24">
          <cell r="A24" t="str">
            <v>23</v>
          </cell>
          <cell r="B24">
            <v>657269395</v>
          </cell>
          <cell r="C24">
            <v>34383138</v>
          </cell>
        </row>
      </sheetData>
      <sheetData sheetId="6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1013246050</v>
          </cell>
          <cell r="C2">
            <v>72608280</v>
          </cell>
        </row>
        <row r="3">
          <cell r="A3" t="str">
            <v>02</v>
          </cell>
          <cell r="B3">
            <v>742115506</v>
          </cell>
          <cell r="C3">
            <v>51974899</v>
          </cell>
        </row>
        <row r="4">
          <cell r="A4" t="str">
            <v>03</v>
          </cell>
          <cell r="B4">
            <v>2014374407</v>
          </cell>
          <cell r="C4">
            <v>140656002</v>
          </cell>
        </row>
        <row r="5">
          <cell r="A5" t="str">
            <v>04</v>
          </cell>
          <cell r="B5">
            <v>1204417764</v>
          </cell>
          <cell r="C5">
            <v>81192145</v>
          </cell>
        </row>
        <row r="6">
          <cell r="A6" t="str">
            <v>05</v>
          </cell>
          <cell r="B6">
            <v>540539993</v>
          </cell>
          <cell r="C6">
            <v>39711792</v>
          </cell>
        </row>
        <row r="7">
          <cell r="A7" t="str">
            <v>06</v>
          </cell>
          <cell r="B7">
            <v>215505778</v>
          </cell>
          <cell r="C7">
            <v>15331112</v>
          </cell>
        </row>
        <row r="8">
          <cell r="A8" t="str">
            <v>07</v>
          </cell>
          <cell r="B8">
            <v>376999379</v>
          </cell>
          <cell r="C8">
            <v>27038291</v>
          </cell>
        </row>
        <row r="9">
          <cell r="A9" t="str">
            <v>08</v>
          </cell>
          <cell r="B9">
            <v>1081926452</v>
          </cell>
          <cell r="C9">
            <v>73032743</v>
          </cell>
        </row>
        <row r="10">
          <cell r="A10" t="str">
            <v>09</v>
          </cell>
          <cell r="B10">
            <v>1037687124</v>
          </cell>
          <cell r="C10">
            <v>76039927</v>
          </cell>
        </row>
        <row r="11">
          <cell r="A11" t="str">
            <v>10</v>
          </cell>
          <cell r="B11">
            <v>133876707</v>
          </cell>
          <cell r="C11">
            <v>9020768</v>
          </cell>
        </row>
        <row r="12">
          <cell r="A12" t="str">
            <v>11</v>
          </cell>
          <cell r="B12">
            <v>331051584</v>
          </cell>
          <cell r="C12">
            <v>24407419</v>
          </cell>
        </row>
        <row r="13">
          <cell r="A13" t="str">
            <v>12</v>
          </cell>
          <cell r="B13">
            <v>249764133</v>
          </cell>
          <cell r="C13">
            <v>16990457</v>
          </cell>
        </row>
        <row r="14">
          <cell r="A14" t="str">
            <v>13</v>
          </cell>
          <cell r="B14">
            <v>1252910514</v>
          </cell>
          <cell r="C14">
            <v>88430290</v>
          </cell>
        </row>
        <row r="15">
          <cell r="A15" t="str">
            <v>14</v>
          </cell>
          <cell r="B15">
            <v>359832786</v>
          </cell>
          <cell r="C15">
            <v>25495043</v>
          </cell>
        </row>
        <row r="16">
          <cell r="A16" t="str">
            <v>15</v>
          </cell>
          <cell r="B16">
            <v>109906383</v>
          </cell>
          <cell r="C16">
            <v>7469962</v>
          </cell>
        </row>
        <row r="17">
          <cell r="A17" t="str">
            <v>16</v>
          </cell>
          <cell r="B17">
            <v>155428087</v>
          </cell>
          <cell r="C17">
            <v>10860339</v>
          </cell>
        </row>
        <row r="18">
          <cell r="A18" t="str">
            <v>17</v>
          </cell>
          <cell r="B18">
            <v>83506720</v>
          </cell>
          <cell r="C18">
            <v>5785286</v>
          </cell>
        </row>
        <row r="19">
          <cell r="A19" t="str">
            <v>18</v>
          </cell>
          <cell r="B19">
            <v>35502519</v>
          </cell>
          <cell r="C19">
            <v>2620145</v>
          </cell>
        </row>
        <row r="20">
          <cell r="A20" t="str">
            <v>19</v>
          </cell>
          <cell r="B20">
            <v>147993219</v>
          </cell>
          <cell r="C20">
            <v>10748551</v>
          </cell>
        </row>
        <row r="21">
          <cell r="A21" t="str">
            <v>20</v>
          </cell>
          <cell r="B21">
            <v>89565814</v>
          </cell>
          <cell r="C21">
            <v>6397347</v>
          </cell>
        </row>
        <row r="22">
          <cell r="A22" t="str">
            <v>21</v>
          </cell>
          <cell r="B22">
            <v>115586986</v>
          </cell>
          <cell r="C22">
            <v>8341624</v>
          </cell>
        </row>
        <row r="23">
          <cell r="A23" t="str">
            <v>22</v>
          </cell>
          <cell r="B23">
            <v>60848006</v>
          </cell>
          <cell r="C23">
            <v>4214184</v>
          </cell>
        </row>
        <row r="24">
          <cell r="A24" t="str">
            <v>23</v>
          </cell>
          <cell r="B24">
            <v>103086696</v>
          </cell>
          <cell r="C24">
            <v>7196126</v>
          </cell>
        </row>
      </sheetData>
      <sheetData sheetId="7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1726550980</v>
          </cell>
          <cell r="C2">
            <v>199028624</v>
          </cell>
        </row>
        <row r="3">
          <cell r="A3" t="str">
            <v>02</v>
          </cell>
          <cell r="B3">
            <v>1046784231</v>
          </cell>
          <cell r="C3">
            <v>114939312</v>
          </cell>
        </row>
        <row r="4">
          <cell r="A4" t="str">
            <v>03</v>
          </cell>
          <cell r="B4">
            <v>2839171562</v>
          </cell>
          <cell r="C4">
            <v>337525403</v>
          </cell>
        </row>
        <row r="5">
          <cell r="A5" t="str">
            <v>04</v>
          </cell>
          <cell r="B5">
            <v>281611674</v>
          </cell>
          <cell r="C5">
            <v>33558052</v>
          </cell>
        </row>
        <row r="6">
          <cell r="A6" t="str">
            <v>05</v>
          </cell>
          <cell r="B6">
            <v>203533070</v>
          </cell>
          <cell r="C6">
            <v>19503996</v>
          </cell>
        </row>
        <row r="7">
          <cell r="A7" t="str">
            <v>06</v>
          </cell>
          <cell r="B7">
            <v>71383586</v>
          </cell>
          <cell r="C7">
            <v>8255711</v>
          </cell>
        </row>
        <row r="8">
          <cell r="A8" t="str">
            <v>07</v>
          </cell>
          <cell r="B8">
            <v>143943232</v>
          </cell>
          <cell r="C8">
            <v>16161395</v>
          </cell>
        </row>
        <row r="9">
          <cell r="A9" t="str">
            <v>08</v>
          </cell>
          <cell r="B9">
            <v>376122561</v>
          </cell>
          <cell r="C9">
            <v>43361146</v>
          </cell>
        </row>
        <row r="10">
          <cell r="A10" t="str">
            <v>09</v>
          </cell>
          <cell r="B10">
            <v>600161024</v>
          </cell>
          <cell r="C10">
            <v>71027977</v>
          </cell>
        </row>
        <row r="11">
          <cell r="A11" t="str">
            <v>10</v>
          </cell>
          <cell r="B11">
            <v>136257036</v>
          </cell>
          <cell r="C11">
            <v>14391803</v>
          </cell>
        </row>
        <row r="12">
          <cell r="A12" t="str">
            <v>11</v>
          </cell>
          <cell r="B12">
            <v>342176932</v>
          </cell>
          <cell r="C12">
            <v>42101820</v>
          </cell>
        </row>
        <row r="13">
          <cell r="A13" t="str">
            <v>12</v>
          </cell>
          <cell r="B13">
            <v>90620963</v>
          </cell>
          <cell r="C13">
            <v>9517774</v>
          </cell>
        </row>
        <row r="14">
          <cell r="A14" t="str">
            <v>13</v>
          </cell>
          <cell r="B14">
            <v>615604441</v>
          </cell>
          <cell r="C14">
            <v>64922032</v>
          </cell>
        </row>
        <row r="15">
          <cell r="A15" t="str">
            <v>14</v>
          </cell>
          <cell r="B15">
            <v>33789019</v>
          </cell>
          <cell r="C15">
            <v>4177705</v>
          </cell>
        </row>
        <row r="16">
          <cell r="A16" t="str">
            <v>15</v>
          </cell>
          <cell r="B16">
            <v>52338194</v>
          </cell>
          <cell r="C16">
            <v>6041991</v>
          </cell>
        </row>
        <row r="17">
          <cell r="A17" t="str">
            <v>16</v>
          </cell>
          <cell r="B17">
            <v>61432015</v>
          </cell>
          <cell r="C17">
            <v>6646158</v>
          </cell>
        </row>
        <row r="18">
          <cell r="A18" t="str">
            <v>17</v>
          </cell>
          <cell r="B18">
            <v>52500432</v>
          </cell>
          <cell r="C18">
            <v>6109951</v>
          </cell>
        </row>
        <row r="19">
          <cell r="A19" t="str">
            <v>18</v>
          </cell>
          <cell r="B19">
            <v>34653901</v>
          </cell>
          <cell r="C19">
            <v>3756452</v>
          </cell>
        </row>
        <row r="20">
          <cell r="A20" t="str">
            <v>19</v>
          </cell>
          <cell r="B20">
            <v>57333551</v>
          </cell>
          <cell r="C20">
            <v>6403546</v>
          </cell>
        </row>
        <row r="21">
          <cell r="A21" t="str">
            <v>20</v>
          </cell>
          <cell r="B21">
            <v>54565402</v>
          </cell>
          <cell r="C21">
            <v>5814040</v>
          </cell>
        </row>
        <row r="22">
          <cell r="A22" t="str">
            <v>21</v>
          </cell>
          <cell r="B22">
            <v>56003889</v>
          </cell>
          <cell r="C22">
            <v>5888663</v>
          </cell>
        </row>
        <row r="23">
          <cell r="A23" t="str">
            <v>22</v>
          </cell>
          <cell r="B23">
            <v>20626491</v>
          </cell>
          <cell r="C23">
            <v>2301963</v>
          </cell>
        </row>
        <row r="24">
          <cell r="A24" t="str">
            <v>23</v>
          </cell>
          <cell r="B24">
            <v>62377684</v>
          </cell>
          <cell r="C24">
            <v>6805972</v>
          </cell>
        </row>
      </sheetData>
      <sheetData sheetId="8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753404682</v>
          </cell>
          <cell r="C2">
            <v>184461640</v>
          </cell>
        </row>
        <row r="3">
          <cell r="A3" t="str">
            <v>02</v>
          </cell>
          <cell r="B3">
            <v>306180446</v>
          </cell>
          <cell r="C3">
            <v>87744608</v>
          </cell>
        </row>
        <row r="4">
          <cell r="A4" t="str">
            <v>03</v>
          </cell>
          <cell r="B4">
            <v>943445558</v>
          </cell>
          <cell r="C4">
            <v>227606044</v>
          </cell>
        </row>
        <row r="5">
          <cell r="A5" t="str">
            <v>04</v>
          </cell>
          <cell r="B5">
            <v>59572487</v>
          </cell>
          <cell r="C5">
            <v>18584480</v>
          </cell>
        </row>
        <row r="6">
          <cell r="A6" t="str">
            <v>05</v>
          </cell>
          <cell r="B6">
            <v>24292120</v>
          </cell>
          <cell r="C6">
            <v>7842150</v>
          </cell>
        </row>
        <row r="7">
          <cell r="A7" t="str">
            <v>06</v>
          </cell>
          <cell r="B7">
            <v>37306210</v>
          </cell>
          <cell r="C7">
            <v>14020044</v>
          </cell>
        </row>
        <row r="8">
          <cell r="A8" t="str">
            <v>07</v>
          </cell>
          <cell r="B8">
            <v>17091185</v>
          </cell>
          <cell r="C8">
            <v>6099689</v>
          </cell>
        </row>
        <row r="9">
          <cell r="A9" t="str">
            <v>08</v>
          </cell>
          <cell r="B9">
            <v>357476681</v>
          </cell>
          <cell r="C9">
            <v>93194105</v>
          </cell>
        </row>
        <row r="10">
          <cell r="A10" t="str">
            <v>09</v>
          </cell>
          <cell r="B10">
            <v>213002804</v>
          </cell>
          <cell r="C10">
            <v>54554634</v>
          </cell>
        </row>
        <row r="11">
          <cell r="A11" t="str">
            <v>10</v>
          </cell>
          <cell r="B11">
            <v>18769513</v>
          </cell>
          <cell r="C11">
            <v>4982521</v>
          </cell>
        </row>
        <row r="12">
          <cell r="A12" t="str">
            <v>11</v>
          </cell>
          <cell r="B12">
            <v>129571129</v>
          </cell>
          <cell r="C12">
            <v>33189481</v>
          </cell>
        </row>
        <row r="13">
          <cell r="A13" t="str">
            <v>12</v>
          </cell>
          <cell r="B13">
            <v>26374278</v>
          </cell>
          <cell r="C13">
            <v>7736747</v>
          </cell>
        </row>
        <row r="14">
          <cell r="A14" t="str">
            <v>13</v>
          </cell>
          <cell r="B14">
            <v>124967453</v>
          </cell>
          <cell r="C14">
            <v>36600163</v>
          </cell>
        </row>
        <row r="15">
          <cell r="A15" t="str">
            <v>14</v>
          </cell>
          <cell r="B15">
            <v>4785338</v>
          </cell>
          <cell r="C15">
            <v>1724177</v>
          </cell>
        </row>
        <row r="16">
          <cell r="A16" t="str">
            <v>15</v>
          </cell>
          <cell r="B16">
            <v>15440626</v>
          </cell>
          <cell r="C16">
            <v>4813239</v>
          </cell>
        </row>
        <row r="17">
          <cell r="A17" t="str">
            <v>16</v>
          </cell>
          <cell r="B17">
            <v>23200597</v>
          </cell>
          <cell r="C17">
            <v>7429120</v>
          </cell>
        </row>
        <row r="18">
          <cell r="A18" t="str">
            <v>17</v>
          </cell>
          <cell r="B18">
            <v>29971582</v>
          </cell>
          <cell r="C18">
            <v>8719632</v>
          </cell>
        </row>
        <row r="19">
          <cell r="A19" t="str">
            <v>18</v>
          </cell>
          <cell r="B19">
            <v>19451597</v>
          </cell>
          <cell r="C19">
            <v>4974521</v>
          </cell>
        </row>
        <row r="20">
          <cell r="A20" t="str">
            <v>19</v>
          </cell>
          <cell r="B20">
            <v>15656079</v>
          </cell>
          <cell r="C20">
            <v>4362794</v>
          </cell>
        </row>
        <row r="21">
          <cell r="A21" t="str">
            <v>20</v>
          </cell>
          <cell r="B21">
            <v>11776764</v>
          </cell>
          <cell r="C21">
            <v>3733648</v>
          </cell>
        </row>
        <row r="22">
          <cell r="A22" t="str">
            <v>21</v>
          </cell>
          <cell r="B22">
            <v>26949953</v>
          </cell>
          <cell r="C22">
            <v>7604293</v>
          </cell>
        </row>
        <row r="23">
          <cell r="A23" t="str">
            <v>22</v>
          </cell>
          <cell r="B23">
            <v>24121253</v>
          </cell>
          <cell r="C23">
            <v>6252354</v>
          </cell>
        </row>
        <row r="24">
          <cell r="A24" t="str">
            <v>23</v>
          </cell>
          <cell r="B24">
            <v>19679988</v>
          </cell>
          <cell r="C24">
            <v>5515644</v>
          </cell>
        </row>
      </sheetData>
      <sheetData sheetId="9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41483246344</v>
          </cell>
          <cell r="C2">
            <v>1587170094</v>
          </cell>
        </row>
        <row r="3">
          <cell r="A3" t="str">
            <v>02</v>
          </cell>
          <cell r="B3">
            <v>34192944875</v>
          </cell>
          <cell r="C3">
            <v>1222851305</v>
          </cell>
        </row>
        <row r="4">
          <cell r="A4" t="str">
            <v>03</v>
          </cell>
          <cell r="B4">
            <v>37638003468</v>
          </cell>
          <cell r="C4">
            <v>1774628300</v>
          </cell>
        </row>
        <row r="5">
          <cell r="A5" t="str">
            <v>04</v>
          </cell>
          <cell r="B5">
            <v>18351347271</v>
          </cell>
          <cell r="C5">
            <v>710127019</v>
          </cell>
        </row>
        <row r="6">
          <cell r="A6" t="str">
            <v>05</v>
          </cell>
          <cell r="B6">
            <v>5144848684</v>
          </cell>
          <cell r="C6">
            <v>225997099</v>
          </cell>
        </row>
        <row r="7">
          <cell r="A7" t="str">
            <v>06</v>
          </cell>
          <cell r="B7">
            <v>6712237651</v>
          </cell>
          <cell r="C7">
            <v>260467727</v>
          </cell>
        </row>
        <row r="8">
          <cell r="A8" t="str">
            <v>07</v>
          </cell>
          <cell r="B8">
            <v>2962575457</v>
          </cell>
          <cell r="C8">
            <v>137638449</v>
          </cell>
        </row>
        <row r="9">
          <cell r="A9" t="str">
            <v>08</v>
          </cell>
          <cell r="B9">
            <v>7462265791</v>
          </cell>
          <cell r="C9">
            <v>457407367</v>
          </cell>
        </row>
        <row r="10">
          <cell r="A10" t="str">
            <v>09</v>
          </cell>
          <cell r="B10">
            <v>9589652585</v>
          </cell>
          <cell r="C10">
            <v>509404051</v>
          </cell>
        </row>
        <row r="11">
          <cell r="A11" t="str">
            <v>10</v>
          </cell>
          <cell r="B11">
            <v>3250920889</v>
          </cell>
          <cell r="C11">
            <v>136654600</v>
          </cell>
        </row>
        <row r="12">
          <cell r="A12" t="str">
            <v>11</v>
          </cell>
          <cell r="B12">
            <v>6493978124</v>
          </cell>
          <cell r="C12">
            <v>307308837</v>
          </cell>
        </row>
        <row r="13">
          <cell r="A13" t="str">
            <v>12</v>
          </cell>
          <cell r="B13">
            <v>3607119674</v>
          </cell>
          <cell r="C13">
            <v>146642949</v>
          </cell>
        </row>
        <row r="14">
          <cell r="A14" t="str">
            <v>13</v>
          </cell>
          <cell r="B14">
            <v>13021554655</v>
          </cell>
          <cell r="C14">
            <v>570170471</v>
          </cell>
        </row>
        <row r="15">
          <cell r="A15" t="str">
            <v>14</v>
          </cell>
          <cell r="B15">
            <v>1950279241</v>
          </cell>
          <cell r="C15">
            <v>87495725</v>
          </cell>
        </row>
        <row r="16">
          <cell r="A16" t="str">
            <v>15</v>
          </cell>
          <cell r="B16">
            <v>2321942556</v>
          </cell>
          <cell r="C16">
            <v>93577035</v>
          </cell>
        </row>
        <row r="17">
          <cell r="A17" t="str">
            <v>16</v>
          </cell>
          <cell r="B17">
            <v>6968593908</v>
          </cell>
          <cell r="C17">
            <v>257693644</v>
          </cell>
        </row>
        <row r="18">
          <cell r="A18" t="str">
            <v>17</v>
          </cell>
          <cell r="B18">
            <v>1908490231</v>
          </cell>
          <cell r="C18">
            <v>81168902</v>
          </cell>
        </row>
        <row r="19">
          <cell r="A19" t="str">
            <v>18</v>
          </cell>
          <cell r="B19">
            <v>1171834873</v>
          </cell>
          <cell r="C19">
            <v>51553094</v>
          </cell>
        </row>
        <row r="20">
          <cell r="A20" t="str">
            <v>19</v>
          </cell>
          <cell r="B20">
            <v>2252862720</v>
          </cell>
          <cell r="C20">
            <v>92249779</v>
          </cell>
        </row>
        <row r="21">
          <cell r="A21" t="str">
            <v>20</v>
          </cell>
          <cell r="B21">
            <v>1834315494</v>
          </cell>
          <cell r="C21">
            <v>73277324</v>
          </cell>
        </row>
        <row r="22">
          <cell r="A22" t="str">
            <v>21</v>
          </cell>
          <cell r="B22">
            <v>1843249491</v>
          </cell>
          <cell r="C22">
            <v>76945565</v>
          </cell>
        </row>
        <row r="23">
          <cell r="A23" t="str">
            <v>22</v>
          </cell>
          <cell r="B23">
            <v>1357315904</v>
          </cell>
          <cell r="C23">
            <v>52610223</v>
          </cell>
        </row>
        <row r="24">
          <cell r="A24" t="str">
            <v>23</v>
          </cell>
          <cell r="B24">
            <v>2283373192</v>
          </cell>
          <cell r="C24">
            <v>100162724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zoomScale="70" zoomScaleNormal="70" workbookViewId="0" topLeftCell="B1">
      <selection activeCell="N11" sqref="N11"/>
    </sheetView>
  </sheetViews>
  <sheetFormatPr defaultColWidth="9.140625" defaultRowHeight="12"/>
  <cols>
    <col min="1" max="1" width="10.7109375" style="3" customWidth="1"/>
    <col min="2" max="12" width="9.28125" style="0" customWidth="1"/>
    <col min="13" max="13" width="17.421875" style="5" customWidth="1"/>
    <col min="15" max="15" width="11.8515625" style="0" bestFit="1" customWidth="1"/>
  </cols>
  <sheetData>
    <row r="1" spans="1:35" ht="12" customHeight="1">
      <c r="A1" s="29"/>
      <c r="B1" s="30" t="s">
        <v>27</v>
      </c>
      <c r="C1" s="31"/>
      <c r="D1" s="31"/>
      <c r="E1" s="31"/>
      <c r="F1" s="31"/>
      <c r="G1" s="31"/>
      <c r="H1" s="31"/>
      <c r="I1" s="31"/>
      <c r="J1" s="31"/>
      <c r="K1" s="32"/>
      <c r="L1" s="33" t="s">
        <v>28</v>
      </c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24" customHeight="1">
      <c r="A2" s="29"/>
      <c r="B2" s="11" t="s">
        <v>33</v>
      </c>
      <c r="C2" s="10" t="s">
        <v>34</v>
      </c>
      <c r="D2" s="10" t="s">
        <v>35</v>
      </c>
      <c r="E2" s="10" t="s">
        <v>36</v>
      </c>
      <c r="F2" s="10" t="s">
        <v>30</v>
      </c>
      <c r="G2" s="10" t="s">
        <v>26</v>
      </c>
      <c r="H2" s="10" t="s">
        <v>31</v>
      </c>
      <c r="I2" s="10" t="s">
        <v>32</v>
      </c>
      <c r="J2" s="10" t="s">
        <v>37</v>
      </c>
      <c r="K2" s="10" t="s">
        <v>0</v>
      </c>
      <c r="L2" s="33"/>
      <c r="N2" s="13"/>
      <c r="O2" s="26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2" customHeight="1">
      <c r="A3" s="1" t="s">
        <v>1</v>
      </c>
      <c r="B3" s="12">
        <v>70770.9</v>
      </c>
      <c r="C3" s="12">
        <v>263424.57</v>
      </c>
      <c r="D3" s="12">
        <v>657585.72</v>
      </c>
      <c r="E3" s="12">
        <v>659772.92</v>
      </c>
      <c r="F3" s="12">
        <v>141411.56</v>
      </c>
      <c r="G3" s="12">
        <v>145153.91</v>
      </c>
      <c r="H3" s="12">
        <v>682499.49</v>
      </c>
      <c r="I3" s="12">
        <v>707803.11</v>
      </c>
      <c r="J3" s="12">
        <v>702360.49</v>
      </c>
      <c r="K3" s="12">
        <f aca="true" t="shared" si="0" ref="K3:K10">SUM(B3:J3)</f>
        <v>4030782.67</v>
      </c>
      <c r="L3" s="19">
        <v>24.3</v>
      </c>
      <c r="N3" s="24"/>
      <c r="O3" s="26"/>
      <c r="P3" s="14"/>
      <c r="Q3" s="20"/>
      <c r="R3" s="14"/>
      <c r="S3" s="14"/>
      <c r="T3" s="14"/>
      <c r="U3" s="14"/>
      <c r="V3" s="14"/>
      <c r="W3" s="14"/>
      <c r="X3" s="14"/>
      <c r="Y3" s="14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12" customHeight="1">
      <c r="A4" s="1" t="s">
        <v>2</v>
      </c>
      <c r="B4" s="12">
        <v>205391.43</v>
      </c>
      <c r="C4" s="12">
        <v>201113.27</v>
      </c>
      <c r="D4" s="12">
        <v>653984.43</v>
      </c>
      <c r="E4" s="12">
        <v>850328.16</v>
      </c>
      <c r="F4" s="12">
        <v>355935.16</v>
      </c>
      <c r="G4" s="12">
        <v>619258.11</v>
      </c>
      <c r="H4" s="12">
        <v>1353889.58</v>
      </c>
      <c r="I4" s="12">
        <v>1455004.32</v>
      </c>
      <c r="J4" s="12">
        <v>1686065.89</v>
      </c>
      <c r="K4" s="12">
        <f t="shared" si="0"/>
        <v>7380970.350000001</v>
      </c>
      <c r="L4" s="19">
        <v>20.4</v>
      </c>
      <c r="N4" s="24"/>
      <c r="O4" s="26"/>
      <c r="P4" s="14"/>
      <c r="Q4" s="14"/>
      <c r="R4" s="14"/>
      <c r="S4" s="14"/>
      <c r="T4" s="14"/>
      <c r="U4" s="14"/>
      <c r="V4" s="14"/>
      <c r="W4" s="14"/>
      <c r="X4" s="14"/>
      <c r="Y4" s="14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12" customHeight="1">
      <c r="A5" s="1" t="s">
        <v>3</v>
      </c>
      <c r="B5" s="12">
        <v>186918</v>
      </c>
      <c r="C5" s="12">
        <v>852061.66</v>
      </c>
      <c r="D5" s="12">
        <v>2182471.27</v>
      </c>
      <c r="E5" s="12">
        <v>2064201.12</v>
      </c>
      <c r="F5" s="12">
        <v>771987.73</v>
      </c>
      <c r="G5" s="12">
        <v>1248628.03</v>
      </c>
      <c r="H5" s="12">
        <v>2566109.99</v>
      </c>
      <c r="I5" s="12">
        <v>3254971.08</v>
      </c>
      <c r="J5" s="12">
        <v>2178035.2</v>
      </c>
      <c r="K5" s="12">
        <f t="shared" si="0"/>
        <v>15305384.080000002</v>
      </c>
      <c r="L5" s="19">
        <v>23.3</v>
      </c>
      <c r="N5" s="24"/>
      <c r="O5" s="26"/>
      <c r="P5" s="14"/>
      <c r="Q5" s="14"/>
      <c r="R5" s="14"/>
      <c r="S5" s="14"/>
      <c r="T5" s="14"/>
      <c r="U5" s="14"/>
      <c r="V5" s="14"/>
      <c r="W5" s="14"/>
      <c r="X5" s="14"/>
      <c r="Y5" s="14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12" customHeight="1">
      <c r="A6" s="1" t="s">
        <v>4</v>
      </c>
      <c r="B6" s="12">
        <v>365697.88</v>
      </c>
      <c r="C6" s="12">
        <v>1093802.15</v>
      </c>
      <c r="D6" s="12">
        <v>2555817.6</v>
      </c>
      <c r="E6" s="12">
        <v>2854000.28</v>
      </c>
      <c r="F6" s="12">
        <v>1139981.8</v>
      </c>
      <c r="G6" s="12">
        <v>1198326.56</v>
      </c>
      <c r="H6" s="12">
        <v>1763173.45</v>
      </c>
      <c r="I6" s="12">
        <v>1514733.44</v>
      </c>
      <c r="J6" s="12">
        <v>2212166.48</v>
      </c>
      <c r="K6" s="12">
        <f>SUM(B6:J6)</f>
        <v>14697699.639999999</v>
      </c>
      <c r="L6" s="19">
        <v>27</v>
      </c>
      <c r="N6" s="24"/>
      <c r="O6" s="26"/>
      <c r="P6" s="14"/>
      <c r="Q6" s="14"/>
      <c r="R6" s="14"/>
      <c r="S6" s="14"/>
      <c r="T6" s="14"/>
      <c r="U6" s="14"/>
      <c r="V6" s="14"/>
      <c r="W6" s="14"/>
      <c r="X6" s="14"/>
      <c r="Y6" s="14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2" customHeight="1">
      <c r="A7" s="1" t="s">
        <v>5</v>
      </c>
      <c r="B7" s="12">
        <v>297167.84</v>
      </c>
      <c r="C7" s="12">
        <v>594986.49</v>
      </c>
      <c r="D7" s="12">
        <v>1411765.34</v>
      </c>
      <c r="E7" s="12">
        <v>1821400.48</v>
      </c>
      <c r="F7" s="12">
        <v>813539.89</v>
      </c>
      <c r="G7" s="12">
        <v>987135.91</v>
      </c>
      <c r="H7" s="12">
        <v>1134392.17</v>
      </c>
      <c r="I7" s="12">
        <v>985715.46</v>
      </c>
      <c r="J7" s="12">
        <v>1332181.01</v>
      </c>
      <c r="K7" s="12">
        <f t="shared" si="0"/>
        <v>9378284.59</v>
      </c>
      <c r="L7" s="19">
        <v>27</v>
      </c>
      <c r="N7" s="24"/>
      <c r="O7" s="26"/>
      <c r="P7" s="14"/>
      <c r="Q7" s="14"/>
      <c r="R7" s="14"/>
      <c r="S7" s="14"/>
      <c r="T7" s="14"/>
      <c r="U7" s="14"/>
      <c r="V7" s="14"/>
      <c r="W7" s="14"/>
      <c r="X7" s="14"/>
      <c r="Y7" s="14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12" customHeight="1">
      <c r="A8" s="1" t="s">
        <v>6</v>
      </c>
      <c r="B8" s="12">
        <v>596934.96</v>
      </c>
      <c r="C8" s="12">
        <v>872014.34</v>
      </c>
      <c r="D8" s="12">
        <v>1558207.53</v>
      </c>
      <c r="E8" s="12">
        <v>1695635.85</v>
      </c>
      <c r="F8" s="12">
        <v>773101.58</v>
      </c>
      <c r="G8" s="12">
        <v>662984.06</v>
      </c>
      <c r="H8" s="12">
        <v>863323.96</v>
      </c>
      <c r="I8" s="12">
        <v>902245.24</v>
      </c>
      <c r="J8" s="12">
        <v>1224830.57</v>
      </c>
      <c r="K8" s="12">
        <f t="shared" si="0"/>
        <v>9149278.09</v>
      </c>
      <c r="L8" s="19">
        <v>30.3</v>
      </c>
      <c r="N8" s="24"/>
      <c r="O8" s="26"/>
      <c r="P8" s="14"/>
      <c r="Q8" s="14"/>
      <c r="R8" s="14"/>
      <c r="S8" s="14"/>
      <c r="T8" s="14"/>
      <c r="U8" s="14"/>
      <c r="V8" s="14"/>
      <c r="W8" s="14"/>
      <c r="X8" s="14"/>
      <c r="Y8" s="14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12" customHeight="1">
      <c r="A9" s="1" t="s">
        <v>7</v>
      </c>
      <c r="B9" s="12">
        <v>430073.16</v>
      </c>
      <c r="C9" s="12">
        <v>773394.57</v>
      </c>
      <c r="D9" s="12">
        <v>1457375.2</v>
      </c>
      <c r="E9" s="12">
        <v>1867315.16</v>
      </c>
      <c r="F9" s="12">
        <v>1086773.06</v>
      </c>
      <c r="G9" s="12">
        <v>904038.69</v>
      </c>
      <c r="H9" s="12">
        <v>1018139.42</v>
      </c>
      <c r="I9" s="12">
        <v>1419824.96</v>
      </c>
      <c r="J9" s="12">
        <v>1498237.23</v>
      </c>
      <c r="K9" s="12">
        <f t="shared" si="0"/>
        <v>10455171.45</v>
      </c>
      <c r="L9" s="19">
        <v>27</v>
      </c>
      <c r="N9" s="24"/>
      <c r="O9" s="26"/>
      <c r="P9" s="14"/>
      <c r="Q9" s="14"/>
      <c r="R9" s="14"/>
      <c r="S9" s="14"/>
      <c r="T9" s="14"/>
      <c r="U9" s="14"/>
      <c r="V9" s="14"/>
      <c r="W9" s="14"/>
      <c r="X9" s="14"/>
      <c r="Y9" s="14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12" customHeight="1">
      <c r="A10" s="1" t="s">
        <v>8</v>
      </c>
      <c r="B10" s="12">
        <v>247443.9</v>
      </c>
      <c r="C10" s="12">
        <v>914542.93</v>
      </c>
      <c r="D10" s="12">
        <v>2601832.03</v>
      </c>
      <c r="E10" s="12">
        <v>3380865.88</v>
      </c>
      <c r="F10" s="12">
        <v>1156696.35</v>
      </c>
      <c r="G10" s="12">
        <v>1646394.81</v>
      </c>
      <c r="H10" s="12">
        <v>2420250.58</v>
      </c>
      <c r="I10" s="12">
        <v>2894744.7</v>
      </c>
      <c r="J10" s="12">
        <v>2585956.22</v>
      </c>
      <c r="K10" s="12">
        <f t="shared" si="0"/>
        <v>17848727.4</v>
      </c>
      <c r="L10" s="19">
        <v>24.5</v>
      </c>
      <c r="N10" s="24"/>
      <c r="O10" s="26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12" customHeight="1">
      <c r="A11" s="1" t="s">
        <v>9</v>
      </c>
      <c r="B11" s="12">
        <v>453149.34</v>
      </c>
      <c r="C11" s="12">
        <v>852940.64</v>
      </c>
      <c r="D11" s="12">
        <v>2030344.9</v>
      </c>
      <c r="E11" s="12">
        <v>2875600.18</v>
      </c>
      <c r="F11" s="12">
        <v>1168346.35</v>
      </c>
      <c r="G11" s="12">
        <v>1349560.58</v>
      </c>
      <c r="H11" s="12">
        <v>1771980</v>
      </c>
      <c r="I11" s="12">
        <v>1792188.89</v>
      </c>
      <c r="J11" s="12">
        <v>2188992.57</v>
      </c>
      <c r="K11" s="12">
        <f>SUM(B11:J11)</f>
        <v>14483103.450000001</v>
      </c>
      <c r="L11" s="19">
        <v>26.1</v>
      </c>
      <c r="N11" s="24"/>
      <c r="O11" s="26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12" customHeight="1">
      <c r="A12" s="1" t="s">
        <v>10</v>
      </c>
      <c r="B12" s="12">
        <v>257767.58</v>
      </c>
      <c r="C12" s="12">
        <v>743915.78</v>
      </c>
      <c r="D12" s="12">
        <v>1687332.87</v>
      </c>
      <c r="E12" s="12">
        <v>2006073.09</v>
      </c>
      <c r="F12" s="12">
        <v>1320035.54</v>
      </c>
      <c r="G12" s="12">
        <v>1288308.83</v>
      </c>
      <c r="H12" s="12">
        <v>1290557.87</v>
      </c>
      <c r="I12" s="12">
        <v>1187311.88</v>
      </c>
      <c r="J12" s="12">
        <v>1593309.75</v>
      </c>
      <c r="K12" s="12">
        <f aca="true" t="shared" si="1" ref="K12:K26">SUM(B12:J12)</f>
        <v>11374613.190000001</v>
      </c>
      <c r="L12" s="19">
        <v>26.3</v>
      </c>
      <c r="N12" s="24"/>
      <c r="O12" s="26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ht="12" customHeight="1">
      <c r="A13" s="1" t="s">
        <v>11</v>
      </c>
      <c r="B13" s="12">
        <v>711352.29</v>
      </c>
      <c r="C13" s="12">
        <v>1592511.99</v>
      </c>
      <c r="D13" s="12">
        <v>3664631.39</v>
      </c>
      <c r="E13" s="12">
        <v>4911139.33</v>
      </c>
      <c r="F13" s="12">
        <v>2864819.62</v>
      </c>
      <c r="G13" s="12">
        <v>2819265.32</v>
      </c>
      <c r="H13" s="12">
        <v>3004952.73</v>
      </c>
      <c r="I13" s="12">
        <v>2586284.84</v>
      </c>
      <c r="J13" s="12">
        <v>3622420.96</v>
      </c>
      <c r="K13" s="12">
        <f t="shared" si="1"/>
        <v>25777378.470000003</v>
      </c>
      <c r="L13" s="19">
        <v>26.4</v>
      </c>
      <c r="N13" s="24"/>
      <c r="O13" s="26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12" customHeight="1">
      <c r="A14" s="1" t="s">
        <v>12</v>
      </c>
      <c r="B14" s="12">
        <v>649031.42</v>
      </c>
      <c r="C14" s="12">
        <v>1685874.95</v>
      </c>
      <c r="D14" s="12">
        <v>4419264.55</v>
      </c>
      <c r="E14" s="12">
        <v>6643733.56</v>
      </c>
      <c r="F14" s="12">
        <v>4007655.19</v>
      </c>
      <c r="G14" s="12">
        <v>4005378.1</v>
      </c>
      <c r="H14" s="12">
        <v>4192300.48</v>
      </c>
      <c r="I14" s="12">
        <v>3784260.6</v>
      </c>
      <c r="J14" s="12">
        <v>5184807.73</v>
      </c>
      <c r="K14" s="12">
        <f t="shared" si="1"/>
        <v>34572306.580000006</v>
      </c>
      <c r="L14" s="19">
        <v>25</v>
      </c>
      <c r="N14" s="24"/>
      <c r="O14" s="26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12" customHeight="1">
      <c r="A15" s="1" t="s">
        <v>13</v>
      </c>
      <c r="B15" s="12">
        <v>190417.5</v>
      </c>
      <c r="C15" s="12">
        <v>866380.66</v>
      </c>
      <c r="D15" s="12">
        <v>2185676.71</v>
      </c>
      <c r="E15" s="12">
        <v>2195319.1</v>
      </c>
      <c r="F15" s="12">
        <v>853273.05</v>
      </c>
      <c r="G15" s="12">
        <v>1224763.04</v>
      </c>
      <c r="H15" s="12">
        <v>1573715.66</v>
      </c>
      <c r="I15" s="12">
        <v>1175959.53</v>
      </c>
      <c r="J15" s="12">
        <v>1599674.39</v>
      </c>
      <c r="K15" s="12">
        <f t="shared" si="1"/>
        <v>11865179.64</v>
      </c>
      <c r="L15" s="19">
        <v>27</v>
      </c>
      <c r="N15" s="24"/>
      <c r="O15" s="26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12" customHeight="1">
      <c r="A16" s="1" t="s">
        <v>14</v>
      </c>
      <c r="B16" s="12">
        <v>396236.42</v>
      </c>
      <c r="C16" s="12">
        <v>938718.7</v>
      </c>
      <c r="D16" s="12">
        <v>1847073.49</v>
      </c>
      <c r="E16" s="12">
        <v>2114856.5</v>
      </c>
      <c r="F16" s="12">
        <v>1386164.79</v>
      </c>
      <c r="G16" s="12">
        <v>1272980.99</v>
      </c>
      <c r="H16" s="12">
        <v>1216500.6</v>
      </c>
      <c r="I16" s="12">
        <v>1042146.51</v>
      </c>
      <c r="J16" s="12">
        <v>1685882.81</v>
      </c>
      <c r="K16" s="12">
        <f t="shared" si="1"/>
        <v>11900560.81</v>
      </c>
      <c r="L16" s="19">
        <v>27.6</v>
      </c>
      <c r="N16" s="24"/>
      <c r="O16" s="26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12" customHeight="1">
      <c r="A17" s="1" t="s">
        <v>15</v>
      </c>
      <c r="B17" s="12">
        <v>543570.3</v>
      </c>
      <c r="C17" s="12">
        <v>1259444.6</v>
      </c>
      <c r="D17" s="12">
        <v>3212707.24</v>
      </c>
      <c r="E17" s="12">
        <v>4052962.35</v>
      </c>
      <c r="F17" s="12">
        <v>2395710.37</v>
      </c>
      <c r="G17" s="12">
        <v>2256454.8</v>
      </c>
      <c r="H17" s="12">
        <v>2271865.36</v>
      </c>
      <c r="I17" s="12">
        <v>1990516.05</v>
      </c>
      <c r="J17" s="12">
        <v>2805099.09</v>
      </c>
      <c r="K17" s="12">
        <f t="shared" si="1"/>
        <v>20788330.16</v>
      </c>
      <c r="L17" s="19">
        <v>26.9</v>
      </c>
      <c r="N17" s="24"/>
      <c r="O17" s="26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12" customHeight="1">
      <c r="A18" s="1" t="s">
        <v>16</v>
      </c>
      <c r="B18" s="12">
        <v>366227.85</v>
      </c>
      <c r="C18" s="12">
        <v>863586.76</v>
      </c>
      <c r="D18" s="12">
        <v>1710397.89</v>
      </c>
      <c r="E18" s="12">
        <v>2262686.35</v>
      </c>
      <c r="F18" s="12">
        <v>1018318.31</v>
      </c>
      <c r="G18" s="12">
        <v>1123704.18</v>
      </c>
      <c r="H18" s="12">
        <v>1085255.71</v>
      </c>
      <c r="I18" s="12">
        <v>1300634.02</v>
      </c>
      <c r="J18" s="12">
        <v>1557264.24</v>
      </c>
      <c r="K18" s="12">
        <f t="shared" si="1"/>
        <v>11288075.31</v>
      </c>
      <c r="L18" s="19">
        <v>27.4</v>
      </c>
      <c r="N18" s="24"/>
      <c r="O18" s="26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ht="12" customHeight="1">
      <c r="A19" s="1" t="s">
        <v>17</v>
      </c>
      <c r="B19" s="12">
        <v>395393.7</v>
      </c>
      <c r="C19" s="12">
        <v>995259.75</v>
      </c>
      <c r="D19" s="12">
        <v>2148256.53</v>
      </c>
      <c r="E19" s="12">
        <v>1972776.45</v>
      </c>
      <c r="F19" s="12">
        <v>1156023.29</v>
      </c>
      <c r="G19" s="12">
        <v>1211731.56</v>
      </c>
      <c r="H19" s="12">
        <v>1095285.86</v>
      </c>
      <c r="I19" s="12">
        <v>1002711.75</v>
      </c>
      <c r="J19" s="12">
        <v>1747553.16</v>
      </c>
      <c r="K19" s="12">
        <f t="shared" si="1"/>
        <v>11724992.049999999</v>
      </c>
      <c r="L19" s="19">
        <v>28.3</v>
      </c>
      <c r="N19" s="24"/>
      <c r="O19" s="26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12" customHeight="1">
      <c r="A20" s="1" t="s">
        <v>18</v>
      </c>
      <c r="B20" s="12">
        <v>300355.11</v>
      </c>
      <c r="C20" s="12">
        <v>603848.76</v>
      </c>
      <c r="D20" s="12">
        <v>1053463.96</v>
      </c>
      <c r="E20" s="12">
        <v>1327672.99</v>
      </c>
      <c r="F20" s="12">
        <v>822269.19</v>
      </c>
      <c r="G20" s="12">
        <v>719450.18</v>
      </c>
      <c r="H20" s="12">
        <v>789499.97</v>
      </c>
      <c r="I20" s="12">
        <v>1067142.51</v>
      </c>
      <c r="J20" s="12">
        <v>1026627.47</v>
      </c>
      <c r="K20" s="12">
        <f t="shared" si="1"/>
        <v>7710330.14</v>
      </c>
      <c r="L20" s="19">
        <v>27</v>
      </c>
      <c r="N20" s="24"/>
      <c r="O20" s="26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12" customHeight="1">
      <c r="A21" s="1" t="s">
        <v>19</v>
      </c>
      <c r="B21" s="12">
        <v>345061.8</v>
      </c>
      <c r="C21" s="12">
        <v>1008497.25</v>
      </c>
      <c r="D21" s="12">
        <v>3517043.28</v>
      </c>
      <c r="E21" s="12">
        <v>3948667.61</v>
      </c>
      <c r="F21" s="12">
        <v>2091643.92</v>
      </c>
      <c r="G21" s="12">
        <v>1893607.14</v>
      </c>
      <c r="H21" s="12">
        <v>2101484.24</v>
      </c>
      <c r="I21" s="12">
        <v>1775173.67</v>
      </c>
      <c r="J21" s="12">
        <v>2581458.84</v>
      </c>
      <c r="K21" s="12">
        <f t="shared" si="1"/>
        <v>19262637.75</v>
      </c>
      <c r="L21" s="19">
        <v>27</v>
      </c>
      <c r="N21" s="24"/>
      <c r="O21" s="26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12" customHeight="1">
      <c r="A22" s="1" t="s">
        <v>20</v>
      </c>
      <c r="B22" s="12">
        <v>307893.07</v>
      </c>
      <c r="C22" s="12">
        <v>1258445.26</v>
      </c>
      <c r="D22" s="12">
        <v>3196195.37</v>
      </c>
      <c r="E22" s="12">
        <v>4999060.32</v>
      </c>
      <c r="F22" s="12">
        <v>3415097.9</v>
      </c>
      <c r="G22" s="12">
        <v>3090118.73</v>
      </c>
      <c r="H22" s="12">
        <v>2895135.21</v>
      </c>
      <c r="I22" s="12">
        <v>2371414.85</v>
      </c>
      <c r="J22" s="12">
        <v>3411553.72</v>
      </c>
      <c r="K22" s="12">
        <f t="shared" si="1"/>
        <v>24944914.43</v>
      </c>
      <c r="L22" s="19">
        <v>25.3</v>
      </c>
      <c r="N22" s="24"/>
      <c r="O22" s="26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2" customHeight="1">
      <c r="A23" s="1" t="s">
        <v>21</v>
      </c>
      <c r="B23" s="12">
        <v>361730.12</v>
      </c>
      <c r="C23" s="12">
        <v>1285084.13</v>
      </c>
      <c r="D23" s="12">
        <v>3318162.56</v>
      </c>
      <c r="E23" s="12">
        <v>4189557.73</v>
      </c>
      <c r="F23" s="12">
        <v>2450192.54</v>
      </c>
      <c r="G23" s="12">
        <v>2362173.69</v>
      </c>
      <c r="H23" s="12">
        <v>2321092.57</v>
      </c>
      <c r="I23" s="12">
        <v>2673493.31</v>
      </c>
      <c r="J23" s="12">
        <v>3340920.79</v>
      </c>
      <c r="K23" s="12">
        <f t="shared" si="1"/>
        <v>22302407.44</v>
      </c>
      <c r="L23" s="19">
        <v>25.6</v>
      </c>
      <c r="N23" s="24"/>
      <c r="O23" s="26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2" customHeight="1">
      <c r="A24" s="1" t="s">
        <v>22</v>
      </c>
      <c r="B24" s="12">
        <v>269875.23</v>
      </c>
      <c r="C24" s="12">
        <v>1013868.09</v>
      </c>
      <c r="D24" s="12">
        <v>2141352.27</v>
      </c>
      <c r="E24" s="12">
        <v>3108655.29</v>
      </c>
      <c r="F24" s="12">
        <v>1875556.55</v>
      </c>
      <c r="G24" s="12">
        <v>1739041.28</v>
      </c>
      <c r="H24" s="12">
        <v>1623362.02</v>
      </c>
      <c r="I24" s="12">
        <v>1468833.65</v>
      </c>
      <c r="J24" s="12">
        <v>2136984.86</v>
      </c>
      <c r="K24" s="12">
        <f t="shared" si="1"/>
        <v>15377529.239999998</v>
      </c>
      <c r="L24" s="19">
        <v>26.3</v>
      </c>
      <c r="N24" s="24"/>
      <c r="O24" s="26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2" customHeight="1">
      <c r="A25" s="1" t="s">
        <v>23</v>
      </c>
      <c r="B25" s="12">
        <v>179516.97</v>
      </c>
      <c r="C25" s="12">
        <v>865242.5</v>
      </c>
      <c r="D25" s="12">
        <v>2899100.48</v>
      </c>
      <c r="E25" s="12">
        <v>4619353.56</v>
      </c>
      <c r="F25" s="12">
        <v>3306162.03</v>
      </c>
      <c r="G25" s="12">
        <v>2974873.79</v>
      </c>
      <c r="H25" s="12">
        <v>2657900.22</v>
      </c>
      <c r="I25" s="12">
        <v>2014360.15</v>
      </c>
      <c r="J25" s="12">
        <v>2762445.16</v>
      </c>
      <c r="K25" s="12">
        <f t="shared" si="1"/>
        <v>22278954.859999996</v>
      </c>
      <c r="L25" s="19">
        <v>25.2</v>
      </c>
      <c r="N25" s="24"/>
      <c r="O25" s="26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12" customHeight="1">
      <c r="A26" s="1" t="s">
        <v>0</v>
      </c>
      <c r="B26" s="12">
        <f>SUM(B3:B25)</f>
        <v>8127976.7700000005</v>
      </c>
      <c r="C26" s="12">
        <f aca="true" t="shared" si="2" ref="C26:I26">SUM(C3:C25)</f>
        <v>21398959.799999997</v>
      </c>
      <c r="D26" s="12">
        <f t="shared" si="2"/>
        <v>52110042.61</v>
      </c>
      <c r="E26" s="12">
        <f t="shared" si="2"/>
        <v>66421634.260000005</v>
      </c>
      <c r="F26" s="12">
        <f t="shared" si="2"/>
        <v>36370695.769999996</v>
      </c>
      <c r="G26" s="12">
        <f t="shared" si="2"/>
        <v>36743332.29</v>
      </c>
      <c r="H26" s="12">
        <f t="shared" si="2"/>
        <v>41692667.14000001</v>
      </c>
      <c r="I26" s="12">
        <f t="shared" si="2"/>
        <v>40367474.52</v>
      </c>
      <c r="J26" s="12">
        <f>SUM(J3:J25)</f>
        <v>50664828.629999995</v>
      </c>
      <c r="K26" s="12">
        <f t="shared" si="1"/>
        <v>353897611.78999996</v>
      </c>
      <c r="L26" s="19">
        <v>26.1</v>
      </c>
      <c r="N26" s="25"/>
      <c r="O26" s="26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12" customHeight="1">
      <c r="A27" s="2" t="s">
        <v>24</v>
      </c>
      <c r="B27" s="12">
        <f>SUM(B3:B5)</f>
        <v>463080.32999999996</v>
      </c>
      <c r="C27" s="12">
        <f aca="true" t="shared" si="3" ref="C27:I27">SUM(C3:C5)</f>
        <v>1316599.5</v>
      </c>
      <c r="D27" s="12">
        <f t="shared" si="3"/>
        <v>3494041.42</v>
      </c>
      <c r="E27" s="12">
        <f t="shared" si="3"/>
        <v>3574302.2</v>
      </c>
      <c r="F27" s="12">
        <f t="shared" si="3"/>
        <v>1269334.45</v>
      </c>
      <c r="G27" s="12">
        <f t="shared" si="3"/>
        <v>2013040.05</v>
      </c>
      <c r="H27" s="12">
        <f t="shared" si="3"/>
        <v>4602499.0600000005</v>
      </c>
      <c r="I27" s="12">
        <f t="shared" si="3"/>
        <v>5417778.51</v>
      </c>
      <c r="J27" s="12">
        <f>SUM(J3:J5)</f>
        <v>4566461.58</v>
      </c>
      <c r="K27" s="12">
        <f>SUM(B27:J27)</f>
        <v>26717137.1</v>
      </c>
      <c r="L27" s="19">
        <v>22.7</v>
      </c>
      <c r="N27" s="26"/>
      <c r="O27" s="26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2" customHeight="1">
      <c r="A28" s="2" t="s">
        <v>29</v>
      </c>
      <c r="B28" s="4">
        <f>SUM(B3:B6)+B15</f>
        <v>1019195.71</v>
      </c>
      <c r="C28" s="4">
        <f aca="true" t="shared" si="4" ref="C28:K28">SUM(C3:C6)+C15</f>
        <v>3276782.31</v>
      </c>
      <c r="D28" s="4">
        <f t="shared" si="4"/>
        <v>8235535.7299999995</v>
      </c>
      <c r="E28" s="4">
        <f t="shared" si="4"/>
        <v>8623621.58</v>
      </c>
      <c r="F28" s="4">
        <f t="shared" si="4"/>
        <v>3262589.3</v>
      </c>
      <c r="G28" s="4">
        <f t="shared" si="4"/>
        <v>4436129.65</v>
      </c>
      <c r="H28" s="4">
        <f>SUM(H3:H6)+H15</f>
        <v>7939388.170000001</v>
      </c>
      <c r="I28" s="4">
        <f t="shared" si="4"/>
        <v>8108471.4799999995</v>
      </c>
      <c r="J28" s="4">
        <f>SUM(J3:J6)+J15</f>
        <v>8378302.45</v>
      </c>
      <c r="K28" s="4">
        <f t="shared" si="4"/>
        <v>53280016.38</v>
      </c>
      <c r="L28" s="22">
        <v>24.8</v>
      </c>
      <c r="N28" s="26"/>
      <c r="O28" s="26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2" customHeight="1">
      <c r="A29" s="2" t="s">
        <v>25</v>
      </c>
      <c r="B29" s="4">
        <f>SUM(B7:B14)+SUM(B16:B25)</f>
        <v>7108781.06</v>
      </c>
      <c r="C29" s="4">
        <f aca="true" t="shared" si="5" ref="C29:I29">SUM(C7:C14)+SUM(C16:C25)</f>
        <v>18122177.49</v>
      </c>
      <c r="D29" s="4">
        <f t="shared" si="5"/>
        <v>43874506.879999995</v>
      </c>
      <c r="E29" s="4">
        <f t="shared" si="5"/>
        <v>57798012.67999999</v>
      </c>
      <c r="F29" s="4">
        <f t="shared" si="5"/>
        <v>33108106.470000006</v>
      </c>
      <c r="G29" s="4">
        <f t="shared" si="5"/>
        <v>32307202.64</v>
      </c>
      <c r="H29" s="4">
        <f t="shared" si="5"/>
        <v>33753278.97</v>
      </c>
      <c r="I29" s="4">
        <f t="shared" si="5"/>
        <v>32259003.04</v>
      </c>
      <c r="J29" s="4">
        <f>SUM(J7:J14)+SUM(J16:J25)</f>
        <v>42286526.18</v>
      </c>
      <c r="K29" s="4">
        <f>SUM(K7:K14)+SUM(K16:K25)</f>
        <v>300617595.40999997</v>
      </c>
      <c r="L29" s="22">
        <v>26.3</v>
      </c>
      <c r="N29" s="26"/>
      <c r="O29" s="26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4:35" ht="12"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4:35" ht="12"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4:35" ht="12"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4:35" ht="12"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4:35" ht="12"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4:35" ht="12"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4:35" ht="12"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4:35" ht="12"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4:35" ht="12"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</sheetData>
  <sheetProtection/>
  <mergeCells count="3">
    <mergeCell ref="A1:A2"/>
    <mergeCell ref="B1:K1"/>
    <mergeCell ref="L1:L2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&amp;L&amp;14 ５－５－１　建物床面積の建築年別内訳（住宅・アパート）</oddHeader>
  </headerFooter>
  <ignoredErrors>
    <ignoredError sqref="C27:I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="85" zoomScaleNormal="85" workbookViewId="0" topLeftCell="A1">
      <selection activeCell="F31" sqref="F31"/>
    </sheetView>
  </sheetViews>
  <sheetFormatPr defaultColWidth="9.140625" defaultRowHeight="12"/>
  <cols>
    <col min="1" max="1" width="10.7109375" style="3" customWidth="1"/>
    <col min="2" max="12" width="9.28125" style="0" customWidth="1"/>
    <col min="13" max="13" width="17.421875" style="5" customWidth="1"/>
    <col min="15" max="15" width="11.8515625" style="0" bestFit="1" customWidth="1"/>
  </cols>
  <sheetData>
    <row r="1" spans="1:12" ht="12" customHeight="1">
      <c r="A1" s="34"/>
      <c r="B1" s="30" t="s">
        <v>27</v>
      </c>
      <c r="C1" s="31"/>
      <c r="D1" s="31"/>
      <c r="E1" s="31"/>
      <c r="F1" s="31"/>
      <c r="G1" s="31"/>
      <c r="H1" s="31"/>
      <c r="I1" s="31"/>
      <c r="J1" s="31"/>
      <c r="K1" s="32"/>
      <c r="L1" s="33" t="s">
        <v>28</v>
      </c>
    </row>
    <row r="2" spans="1:15" ht="24" customHeight="1">
      <c r="A2" s="34"/>
      <c r="B2" s="11" t="s">
        <v>33</v>
      </c>
      <c r="C2" s="10" t="s">
        <v>34</v>
      </c>
      <c r="D2" s="10" t="s">
        <v>35</v>
      </c>
      <c r="E2" s="10" t="s">
        <v>36</v>
      </c>
      <c r="F2" s="10" t="s">
        <v>30</v>
      </c>
      <c r="G2" s="10" t="s">
        <v>26</v>
      </c>
      <c r="H2" s="10" t="s">
        <v>31</v>
      </c>
      <c r="I2" s="10" t="s">
        <v>32</v>
      </c>
      <c r="J2" s="10" t="s">
        <v>38</v>
      </c>
      <c r="K2" s="10" t="s">
        <v>0</v>
      </c>
      <c r="L2" s="33"/>
      <c r="M2" s="27"/>
      <c r="N2" s="13"/>
      <c r="O2" s="26"/>
    </row>
    <row r="3" spans="1:15" ht="12" customHeight="1">
      <c r="A3" s="6" t="s">
        <v>1</v>
      </c>
      <c r="B3" s="12">
        <v>528248.83</v>
      </c>
      <c r="C3" s="12">
        <v>2359513.68</v>
      </c>
      <c r="D3" s="12">
        <v>2460771.58</v>
      </c>
      <c r="E3" s="12">
        <v>3851689.1100000003</v>
      </c>
      <c r="F3" s="12">
        <v>1855834.44</v>
      </c>
      <c r="G3" s="12">
        <v>885852.7299999999</v>
      </c>
      <c r="H3" s="12">
        <v>2105353.58</v>
      </c>
      <c r="I3" s="12">
        <v>2571673.0700000003</v>
      </c>
      <c r="J3" s="12">
        <v>3155955.8600000003</v>
      </c>
      <c r="K3" s="12">
        <f>SUM(B3:J3)</f>
        <v>19774892.88</v>
      </c>
      <c r="L3" s="19">
        <v>27.405228194591363</v>
      </c>
      <c r="M3" s="27"/>
      <c r="N3" s="24"/>
      <c r="O3" s="26"/>
    </row>
    <row r="4" spans="1:15" ht="12" customHeight="1">
      <c r="A4" s="6" t="s">
        <v>2</v>
      </c>
      <c r="B4" s="12">
        <v>470826.23000000004</v>
      </c>
      <c r="C4" s="12">
        <v>2232739.4200000004</v>
      </c>
      <c r="D4" s="12">
        <v>2181699.0000000005</v>
      </c>
      <c r="E4" s="12">
        <v>3023577.94</v>
      </c>
      <c r="F4" s="12">
        <v>2187706.0100000002</v>
      </c>
      <c r="G4" s="12">
        <v>560134.0100000001</v>
      </c>
      <c r="H4" s="12">
        <v>1362356.98</v>
      </c>
      <c r="I4" s="12">
        <v>1029320.0700000001</v>
      </c>
      <c r="J4" s="12">
        <v>2149888.12</v>
      </c>
      <c r="K4" s="12">
        <f aca="true" t="shared" si="0" ref="K4:K25">SUM(B4:J4)</f>
        <v>15198247.780000001</v>
      </c>
      <c r="L4" s="19">
        <v>30.075321392740182</v>
      </c>
      <c r="M4" s="27"/>
      <c r="N4" s="24"/>
      <c r="O4" s="26"/>
    </row>
    <row r="5" spans="1:15" ht="12" customHeight="1">
      <c r="A5" s="6" t="s">
        <v>3</v>
      </c>
      <c r="B5" s="12">
        <v>224721.36</v>
      </c>
      <c r="C5" s="12">
        <v>1309146.54</v>
      </c>
      <c r="D5" s="12">
        <v>2933020.5799999996</v>
      </c>
      <c r="E5" s="12">
        <v>4598192.34</v>
      </c>
      <c r="F5" s="12">
        <v>2942685.5599999996</v>
      </c>
      <c r="G5" s="12">
        <v>1843037.2699999998</v>
      </c>
      <c r="H5" s="12">
        <v>3857553.9799999995</v>
      </c>
      <c r="I5" s="12">
        <v>2525106.3099999996</v>
      </c>
      <c r="J5" s="12">
        <v>2057280.5300000003</v>
      </c>
      <c r="K5" s="12">
        <f t="shared" si="0"/>
        <v>22290744.47</v>
      </c>
      <c r="L5" s="19">
        <v>26.01301449489004</v>
      </c>
      <c r="M5" s="27"/>
      <c r="N5" s="24"/>
      <c r="O5" s="26"/>
    </row>
    <row r="6" spans="1:15" ht="12" customHeight="1">
      <c r="A6" s="6" t="s">
        <v>4</v>
      </c>
      <c r="B6" s="12">
        <v>196544.27000000002</v>
      </c>
      <c r="C6" s="12">
        <v>1277350.2600000002</v>
      </c>
      <c r="D6" s="12">
        <v>2406927.32</v>
      </c>
      <c r="E6" s="12">
        <v>2568729.110000001</v>
      </c>
      <c r="F6" s="12">
        <v>1751759.0900000005</v>
      </c>
      <c r="G6" s="12">
        <v>951173.8900000001</v>
      </c>
      <c r="H6" s="12">
        <v>473203.24999999977</v>
      </c>
      <c r="I6" s="12">
        <v>367986.19999999995</v>
      </c>
      <c r="J6" s="12">
        <v>1103477.0599999996</v>
      </c>
      <c r="K6" s="12">
        <f t="shared" si="0"/>
        <v>11097150.45</v>
      </c>
      <c r="L6" s="19">
        <v>31.846036786858196</v>
      </c>
      <c r="M6" s="27"/>
      <c r="N6" s="24"/>
      <c r="O6" s="26"/>
    </row>
    <row r="7" spans="1:15" ht="12" customHeight="1">
      <c r="A7" s="6" t="s">
        <v>5</v>
      </c>
      <c r="B7" s="12">
        <v>96859.65000000002</v>
      </c>
      <c r="C7" s="12">
        <v>201724.86</v>
      </c>
      <c r="D7" s="12">
        <v>355496.7899999998</v>
      </c>
      <c r="E7" s="12">
        <v>737351.1499999999</v>
      </c>
      <c r="F7" s="12">
        <v>711324.9900000003</v>
      </c>
      <c r="G7" s="12">
        <v>455803.77000000014</v>
      </c>
      <c r="H7" s="12">
        <v>369238.59999999986</v>
      </c>
      <c r="I7" s="12">
        <v>117430.41999999993</v>
      </c>
      <c r="J7" s="12">
        <v>192398.18999999994</v>
      </c>
      <c r="K7" s="12">
        <f t="shared" si="0"/>
        <v>3237628.4199999995</v>
      </c>
      <c r="L7" s="19">
        <v>29.063234668541735</v>
      </c>
      <c r="M7" s="27"/>
      <c r="N7" s="24"/>
      <c r="O7" s="26"/>
    </row>
    <row r="8" spans="1:15" ht="12" customHeight="1">
      <c r="A8" s="6" t="s">
        <v>6</v>
      </c>
      <c r="B8" s="12">
        <v>229906.3799999999</v>
      </c>
      <c r="C8" s="12">
        <v>401398.0900000002</v>
      </c>
      <c r="D8" s="12">
        <v>702591.3200000001</v>
      </c>
      <c r="E8" s="12">
        <v>1185634.6700000004</v>
      </c>
      <c r="F8" s="12">
        <v>868039.0500000004</v>
      </c>
      <c r="G8" s="12">
        <v>213962.91000000003</v>
      </c>
      <c r="H8" s="12">
        <v>177532.43000000005</v>
      </c>
      <c r="I8" s="12">
        <v>198359.43999999994</v>
      </c>
      <c r="J8" s="12">
        <v>549845.53</v>
      </c>
      <c r="K8" s="12">
        <f t="shared" si="0"/>
        <v>4527269.820000001</v>
      </c>
      <c r="L8" s="19">
        <v>31.548333196098298</v>
      </c>
      <c r="M8" s="27"/>
      <c r="N8" s="24"/>
      <c r="O8" s="26"/>
    </row>
    <row r="9" spans="1:15" ht="12" customHeight="1">
      <c r="A9" s="6" t="s">
        <v>7</v>
      </c>
      <c r="B9" s="12">
        <v>118460.24000000005</v>
      </c>
      <c r="C9" s="12">
        <v>301247.80000000016</v>
      </c>
      <c r="D9" s="12">
        <v>398999.7799999998</v>
      </c>
      <c r="E9" s="12">
        <v>657508.72</v>
      </c>
      <c r="F9" s="12">
        <v>492854.07000000007</v>
      </c>
      <c r="G9" s="12">
        <v>470614.5499999998</v>
      </c>
      <c r="H9" s="12">
        <v>262249.79999999993</v>
      </c>
      <c r="I9" s="12">
        <v>138508.05999999982</v>
      </c>
      <c r="J9" s="12">
        <v>471656.23</v>
      </c>
      <c r="K9" s="12">
        <f t="shared" si="0"/>
        <v>3312099.2499999995</v>
      </c>
      <c r="L9" s="19">
        <v>28.50289942247353</v>
      </c>
      <c r="M9" s="27"/>
      <c r="N9" s="24"/>
      <c r="O9" s="26"/>
    </row>
    <row r="10" spans="1:15" ht="12" customHeight="1">
      <c r="A10" s="6" t="s">
        <v>8</v>
      </c>
      <c r="B10" s="12">
        <v>74811.4</v>
      </c>
      <c r="C10" s="12">
        <v>354593.3300000002</v>
      </c>
      <c r="D10" s="12">
        <v>878017.4700000002</v>
      </c>
      <c r="E10" s="12">
        <v>1911919.88</v>
      </c>
      <c r="F10" s="12">
        <v>2481442.04</v>
      </c>
      <c r="G10" s="12">
        <v>1570570.42</v>
      </c>
      <c r="H10" s="12">
        <v>1383535.1900000004</v>
      </c>
      <c r="I10" s="12">
        <v>2045774.1800000006</v>
      </c>
      <c r="J10" s="12">
        <v>2146133.0800000005</v>
      </c>
      <c r="K10" s="12">
        <f t="shared" si="0"/>
        <v>12846796.99</v>
      </c>
      <c r="L10" s="19">
        <v>21.466947383434913</v>
      </c>
      <c r="M10" s="27"/>
      <c r="N10" s="24"/>
      <c r="O10" s="26"/>
    </row>
    <row r="11" spans="1:15" ht="12" customHeight="1">
      <c r="A11" s="6" t="s">
        <v>9</v>
      </c>
      <c r="B11" s="12">
        <v>86025.58000000002</v>
      </c>
      <c r="C11" s="12">
        <v>438656.2899999999</v>
      </c>
      <c r="D11" s="12">
        <v>913745.2000000002</v>
      </c>
      <c r="E11" s="12">
        <v>1521188.73</v>
      </c>
      <c r="F11" s="12">
        <v>1716830.75</v>
      </c>
      <c r="G11" s="12">
        <v>1108207.73</v>
      </c>
      <c r="H11" s="12">
        <v>987809.6099999999</v>
      </c>
      <c r="I11" s="12">
        <v>806682.5199999998</v>
      </c>
      <c r="J11" s="12">
        <v>815646.02</v>
      </c>
      <c r="K11" s="12">
        <f t="shared" si="0"/>
        <v>8394792.429999998</v>
      </c>
      <c r="L11" s="19">
        <v>25.70186170046852</v>
      </c>
      <c r="M11" s="27"/>
      <c r="N11" s="24"/>
      <c r="O11" s="26"/>
    </row>
    <row r="12" spans="1:15" ht="12" customHeight="1">
      <c r="A12" s="6" t="s">
        <v>10</v>
      </c>
      <c r="B12" s="12">
        <v>38961.26999999999</v>
      </c>
      <c r="C12" s="12">
        <v>195473.81000000006</v>
      </c>
      <c r="D12" s="12">
        <v>358302.2799999998</v>
      </c>
      <c r="E12" s="12">
        <v>254709.30999999982</v>
      </c>
      <c r="F12" s="12">
        <v>663372.95</v>
      </c>
      <c r="G12" s="12">
        <v>146103.25999999978</v>
      </c>
      <c r="H12" s="12">
        <v>174755.67000000016</v>
      </c>
      <c r="I12" s="12">
        <v>112414.62000000011</v>
      </c>
      <c r="J12" s="12">
        <v>106634.76000000001</v>
      </c>
      <c r="K12" s="12">
        <f t="shared" si="0"/>
        <v>2050727.9299999997</v>
      </c>
      <c r="L12" s="19">
        <v>30.01224625638176</v>
      </c>
      <c r="M12" s="27"/>
      <c r="N12" s="24"/>
      <c r="O12" s="26"/>
    </row>
    <row r="13" spans="1:15" ht="12" customHeight="1">
      <c r="A13" s="6" t="s">
        <v>11</v>
      </c>
      <c r="B13" s="12">
        <v>122549.34000000008</v>
      </c>
      <c r="C13" s="12">
        <v>565188.4999999998</v>
      </c>
      <c r="D13" s="12">
        <v>1139046.7499999995</v>
      </c>
      <c r="E13" s="12">
        <v>2188520.8999999994</v>
      </c>
      <c r="F13" s="12">
        <v>1811243.4500000002</v>
      </c>
      <c r="G13" s="12">
        <v>654769.5700000003</v>
      </c>
      <c r="H13" s="12">
        <v>1139185.5700000003</v>
      </c>
      <c r="I13" s="12">
        <v>899585.27</v>
      </c>
      <c r="J13" s="12">
        <v>1572310.5</v>
      </c>
      <c r="K13" s="12">
        <f t="shared" si="0"/>
        <v>10092399.85</v>
      </c>
      <c r="L13" s="19">
        <v>25.25554886729939</v>
      </c>
      <c r="M13" s="27"/>
      <c r="N13" s="24"/>
      <c r="O13" s="26"/>
    </row>
    <row r="14" spans="1:15" ht="12" customHeight="1">
      <c r="A14" s="6" t="s">
        <v>12</v>
      </c>
      <c r="B14" s="12">
        <v>46909.9800000001</v>
      </c>
      <c r="C14" s="12">
        <v>286479.1000000001</v>
      </c>
      <c r="D14" s="12">
        <v>511861.30000000075</v>
      </c>
      <c r="E14" s="12">
        <v>536113.9500000002</v>
      </c>
      <c r="F14" s="12">
        <v>581431.4599999995</v>
      </c>
      <c r="G14" s="12">
        <v>331654.6299999994</v>
      </c>
      <c r="H14" s="12">
        <v>302243.5599999991</v>
      </c>
      <c r="I14" s="12">
        <v>306369.18999999994</v>
      </c>
      <c r="J14" s="12">
        <v>619259.3699999992</v>
      </c>
      <c r="K14" s="12">
        <f t="shared" si="0"/>
        <v>3522322.539999998</v>
      </c>
      <c r="L14" s="19">
        <v>25.952479740824657</v>
      </c>
      <c r="M14" s="27"/>
      <c r="N14" s="24"/>
      <c r="O14" s="26"/>
    </row>
    <row r="15" spans="1:15" ht="12" customHeight="1">
      <c r="A15" s="6" t="s">
        <v>13</v>
      </c>
      <c r="B15" s="12">
        <v>90108.66999999998</v>
      </c>
      <c r="C15" s="12">
        <v>666945.8300000002</v>
      </c>
      <c r="D15" s="12">
        <v>1176072.0299999998</v>
      </c>
      <c r="E15" s="12">
        <v>1448042.96</v>
      </c>
      <c r="F15" s="12">
        <v>1449427.8099999998</v>
      </c>
      <c r="G15" s="12">
        <v>1185693.3199999998</v>
      </c>
      <c r="H15" s="12">
        <v>927218.3599999996</v>
      </c>
      <c r="I15" s="12">
        <v>620485.7000000002</v>
      </c>
      <c r="J15" s="12">
        <v>857919.74</v>
      </c>
      <c r="K15" s="12">
        <f t="shared" si="0"/>
        <v>8421914.419999998</v>
      </c>
      <c r="L15" s="19">
        <v>26.942233852573406</v>
      </c>
      <c r="M15" s="27"/>
      <c r="N15" s="24"/>
      <c r="O15" s="26"/>
    </row>
    <row r="16" spans="1:15" ht="12" customHeight="1">
      <c r="A16" s="6" t="s">
        <v>14</v>
      </c>
      <c r="B16" s="12">
        <v>29484.790000000037</v>
      </c>
      <c r="C16" s="12">
        <v>114871.81000000006</v>
      </c>
      <c r="D16" s="12">
        <v>225586.27000000002</v>
      </c>
      <c r="E16" s="12">
        <v>179027.91000000015</v>
      </c>
      <c r="F16" s="12">
        <v>274794.72</v>
      </c>
      <c r="G16" s="12">
        <v>286928.4700000002</v>
      </c>
      <c r="H16" s="12">
        <v>79203.42000000016</v>
      </c>
      <c r="I16" s="12">
        <v>107431</v>
      </c>
      <c r="J16" s="12">
        <v>307911.1299999999</v>
      </c>
      <c r="K16" s="12">
        <f t="shared" si="0"/>
        <v>1605239.5200000005</v>
      </c>
      <c r="L16" s="19">
        <v>25.75823889509024</v>
      </c>
      <c r="M16" s="27"/>
      <c r="N16" s="24"/>
      <c r="O16" s="26"/>
    </row>
    <row r="17" spans="1:15" ht="12" customHeight="1">
      <c r="A17" s="6" t="s">
        <v>15</v>
      </c>
      <c r="B17" s="12">
        <v>45546.45999999996</v>
      </c>
      <c r="C17" s="12">
        <v>228454.60999999987</v>
      </c>
      <c r="D17" s="12">
        <v>291460.26000000024</v>
      </c>
      <c r="E17" s="12">
        <v>448630.7099999995</v>
      </c>
      <c r="F17" s="12">
        <v>341789.3500000001</v>
      </c>
      <c r="G17" s="12">
        <v>169573.8799999999</v>
      </c>
      <c r="H17" s="12">
        <v>163535.96000000043</v>
      </c>
      <c r="I17" s="12">
        <v>146416.4399999997</v>
      </c>
      <c r="J17" s="12">
        <v>175075.14000000013</v>
      </c>
      <c r="K17" s="12">
        <f t="shared" si="0"/>
        <v>2010482.8099999998</v>
      </c>
      <c r="L17" s="19">
        <v>30.200745954152186</v>
      </c>
      <c r="M17" s="27"/>
      <c r="N17" s="24"/>
      <c r="O17" s="26"/>
    </row>
    <row r="18" spans="1:15" ht="12" customHeight="1">
      <c r="A18" s="6" t="s">
        <v>16</v>
      </c>
      <c r="B18" s="12">
        <v>174147.82000000007</v>
      </c>
      <c r="C18" s="12">
        <v>436010.6399999999</v>
      </c>
      <c r="D18" s="12">
        <v>1265613.61</v>
      </c>
      <c r="E18" s="12">
        <v>1091055.42</v>
      </c>
      <c r="F18" s="12">
        <v>930819.76</v>
      </c>
      <c r="G18" s="12">
        <v>205689.36999999988</v>
      </c>
      <c r="H18" s="12">
        <v>149328.15000000014</v>
      </c>
      <c r="I18" s="12">
        <v>234158.35999999987</v>
      </c>
      <c r="J18" s="12">
        <v>247843.67000000016</v>
      </c>
      <c r="K18" s="12">
        <f t="shared" si="0"/>
        <v>4734666.800000001</v>
      </c>
      <c r="L18" s="19">
        <v>33.32892121574426</v>
      </c>
      <c r="M18" s="27"/>
      <c r="N18" s="24"/>
      <c r="O18" s="26"/>
    </row>
    <row r="19" spans="1:15" ht="12" customHeight="1">
      <c r="A19" s="6" t="s">
        <v>17</v>
      </c>
      <c r="B19" s="12">
        <v>83443.63</v>
      </c>
      <c r="C19" s="12">
        <v>301005.91000000015</v>
      </c>
      <c r="D19" s="12">
        <v>299380.8499999996</v>
      </c>
      <c r="E19" s="12">
        <v>385000.6900000002</v>
      </c>
      <c r="F19" s="12">
        <v>417305.6499999999</v>
      </c>
      <c r="G19" s="12">
        <v>212451.44999999995</v>
      </c>
      <c r="H19" s="12">
        <v>203765.25999999978</v>
      </c>
      <c r="I19" s="12">
        <v>247671.6799999997</v>
      </c>
      <c r="J19" s="12">
        <v>253940.74</v>
      </c>
      <c r="K19" s="12">
        <f t="shared" si="0"/>
        <v>2403965.8599999994</v>
      </c>
      <c r="L19" s="19">
        <v>29.229992787834355</v>
      </c>
      <c r="M19" s="27"/>
      <c r="N19" s="24"/>
      <c r="O19" s="26"/>
    </row>
    <row r="20" spans="1:15" ht="12" customHeight="1">
      <c r="A20" s="6" t="s">
        <v>18</v>
      </c>
      <c r="B20" s="12">
        <v>83696.70000000001</v>
      </c>
      <c r="C20" s="12">
        <v>154856.14</v>
      </c>
      <c r="D20" s="12">
        <v>173330.6100000001</v>
      </c>
      <c r="E20" s="12">
        <v>233033.68000000017</v>
      </c>
      <c r="F20" s="12">
        <v>277982.1399999999</v>
      </c>
      <c r="G20" s="12">
        <v>110759.31999999995</v>
      </c>
      <c r="H20" s="12">
        <v>156561.42999999993</v>
      </c>
      <c r="I20" s="12">
        <v>127996.00999999978</v>
      </c>
      <c r="J20" s="12">
        <v>122740.30999999982</v>
      </c>
      <c r="K20" s="12">
        <f t="shared" si="0"/>
        <v>1440956.3399999996</v>
      </c>
      <c r="L20" s="19">
        <v>29.916539469891237</v>
      </c>
      <c r="M20" s="27"/>
      <c r="N20" s="24"/>
      <c r="O20" s="26"/>
    </row>
    <row r="21" spans="1:15" ht="12" customHeight="1">
      <c r="A21" s="6" t="s">
        <v>19</v>
      </c>
      <c r="B21" s="12">
        <v>119775.39000000001</v>
      </c>
      <c r="C21" s="12">
        <v>406925.01000000024</v>
      </c>
      <c r="D21" s="12">
        <v>715336.6199999996</v>
      </c>
      <c r="E21" s="12">
        <v>680250.1599999997</v>
      </c>
      <c r="F21" s="12">
        <v>520287.31000000006</v>
      </c>
      <c r="G21" s="12">
        <v>335672.3699999999</v>
      </c>
      <c r="H21" s="12">
        <v>357333</v>
      </c>
      <c r="I21" s="12">
        <v>331450.0299999998</v>
      </c>
      <c r="J21" s="12">
        <v>417491.2000000002</v>
      </c>
      <c r="K21" s="12">
        <f t="shared" si="0"/>
        <v>3884521.0899999994</v>
      </c>
      <c r="L21" s="19">
        <v>30.072820920120172</v>
      </c>
      <c r="M21" s="27"/>
      <c r="N21" s="24"/>
      <c r="O21" s="26"/>
    </row>
    <row r="22" spans="1:15" ht="12" customHeight="1">
      <c r="A22" s="6" t="s">
        <v>20</v>
      </c>
      <c r="B22" s="12">
        <v>41510.20999999996</v>
      </c>
      <c r="C22" s="12">
        <v>219937.44999999995</v>
      </c>
      <c r="D22" s="12">
        <v>320345.68000000017</v>
      </c>
      <c r="E22" s="12">
        <v>537046.1100000003</v>
      </c>
      <c r="F22" s="12">
        <v>374147.27</v>
      </c>
      <c r="G22" s="12">
        <v>242793.35999999987</v>
      </c>
      <c r="H22" s="12">
        <v>271452.43999999994</v>
      </c>
      <c r="I22" s="12">
        <v>165676.52000000002</v>
      </c>
      <c r="J22" s="12">
        <v>280357.95999999996</v>
      </c>
      <c r="K22" s="12">
        <f t="shared" si="0"/>
        <v>2453267</v>
      </c>
      <c r="L22" s="19">
        <v>28.176678172412537</v>
      </c>
      <c r="M22" s="27"/>
      <c r="N22" s="24"/>
      <c r="O22" s="26"/>
    </row>
    <row r="23" spans="1:15" ht="12" customHeight="1">
      <c r="A23" s="6" t="s">
        <v>21</v>
      </c>
      <c r="B23" s="12">
        <v>90583.87</v>
      </c>
      <c r="C23" s="12">
        <v>366297.82000000007</v>
      </c>
      <c r="D23" s="12">
        <v>994667.2200000002</v>
      </c>
      <c r="E23" s="12">
        <v>1007815.7400000007</v>
      </c>
      <c r="F23" s="12">
        <v>485718.4500000002</v>
      </c>
      <c r="G23" s="12">
        <v>441814.85999999987</v>
      </c>
      <c r="H23" s="12">
        <v>411674.48000000045</v>
      </c>
      <c r="I23" s="12">
        <v>571620.9900000002</v>
      </c>
      <c r="J23" s="12">
        <v>609000.8199999998</v>
      </c>
      <c r="K23" s="12">
        <f t="shared" si="0"/>
        <v>4979194.250000002</v>
      </c>
      <c r="L23" s="19">
        <v>28.147459872649062</v>
      </c>
      <c r="M23" s="27"/>
      <c r="N23" s="24"/>
      <c r="O23" s="26"/>
    </row>
    <row r="24" spans="1:15" ht="12" customHeight="1">
      <c r="A24" s="6" t="s">
        <v>22</v>
      </c>
      <c r="B24" s="12">
        <v>75300.22000000003</v>
      </c>
      <c r="C24" s="12">
        <v>245700.53999999992</v>
      </c>
      <c r="D24" s="12">
        <v>367115.58999999985</v>
      </c>
      <c r="E24" s="12">
        <v>444821.79000000004</v>
      </c>
      <c r="F24" s="12">
        <v>261184.5399999998</v>
      </c>
      <c r="G24" s="12">
        <v>227854.2200000002</v>
      </c>
      <c r="H24" s="12">
        <v>148921.18000000017</v>
      </c>
      <c r="I24" s="12">
        <v>327203.1299999999</v>
      </c>
      <c r="J24" s="12">
        <v>275112.48</v>
      </c>
      <c r="K24" s="12">
        <f t="shared" si="0"/>
        <v>2373213.69</v>
      </c>
      <c r="L24" s="19">
        <v>28.720496825551347</v>
      </c>
      <c r="M24" s="27"/>
      <c r="N24" s="24"/>
      <c r="O24" s="26"/>
    </row>
    <row r="25" spans="1:15" ht="12" customHeight="1">
      <c r="A25" s="6" t="s">
        <v>23</v>
      </c>
      <c r="B25" s="12">
        <v>69194.82</v>
      </c>
      <c r="C25" s="12">
        <v>246955.29000000004</v>
      </c>
      <c r="D25" s="12">
        <v>513905.35999999987</v>
      </c>
      <c r="E25" s="12">
        <v>1161839.870000001</v>
      </c>
      <c r="F25" s="12">
        <v>769093.2000000002</v>
      </c>
      <c r="G25" s="12">
        <v>408881.2999999998</v>
      </c>
      <c r="H25" s="12">
        <v>310629.46999999974</v>
      </c>
      <c r="I25" s="12">
        <v>242356.75</v>
      </c>
      <c r="J25" s="12">
        <v>302133.31999999983</v>
      </c>
      <c r="K25" s="12">
        <f t="shared" si="0"/>
        <v>4024989.3800000004</v>
      </c>
      <c r="L25" s="19">
        <v>28.90149343449944</v>
      </c>
      <c r="M25" s="27"/>
      <c r="N25" s="24"/>
      <c r="O25" s="26"/>
    </row>
    <row r="26" spans="1:15" ht="12" customHeight="1">
      <c r="A26" s="6" t="s">
        <v>0</v>
      </c>
      <c r="B26" s="12">
        <f>SUM(B3:B25)</f>
        <v>3137617.11</v>
      </c>
      <c r="C26" s="12">
        <f aca="true" t="shared" si="1" ref="C26:K26">SUM(C3:C25)</f>
        <v>13311472.73</v>
      </c>
      <c r="D26" s="12">
        <f t="shared" si="1"/>
        <v>21583293.47</v>
      </c>
      <c r="E26" s="12">
        <f t="shared" si="1"/>
        <v>30651700.850000005</v>
      </c>
      <c r="F26" s="12">
        <f t="shared" si="1"/>
        <v>24167074.059999995</v>
      </c>
      <c r="G26" s="12">
        <f t="shared" si="1"/>
        <v>13019996.659999996</v>
      </c>
      <c r="H26" s="12">
        <f t="shared" si="1"/>
        <v>15774641.369999997</v>
      </c>
      <c r="I26" s="12">
        <f t="shared" si="1"/>
        <v>14241675.959999997</v>
      </c>
      <c r="J26" s="12">
        <f>SUM(J3:J25)</f>
        <v>18790011.759999998</v>
      </c>
      <c r="K26" s="12">
        <f t="shared" si="1"/>
        <v>154677483.96999997</v>
      </c>
      <c r="L26" s="19">
        <v>27.62994372379951</v>
      </c>
      <c r="M26" s="27"/>
      <c r="N26" s="25"/>
      <c r="O26" s="26"/>
    </row>
    <row r="27" spans="1:15" ht="12" customHeight="1">
      <c r="A27" s="6" t="s">
        <v>24</v>
      </c>
      <c r="B27" s="12">
        <f>SUM(B3:B5)</f>
        <v>1223796.42</v>
      </c>
      <c r="C27" s="12">
        <f aca="true" t="shared" si="2" ref="C27:K27">SUM(C3:C5)</f>
        <v>5901399.640000001</v>
      </c>
      <c r="D27" s="12">
        <f t="shared" si="2"/>
        <v>7575491.16</v>
      </c>
      <c r="E27" s="12">
        <f t="shared" si="2"/>
        <v>11473459.39</v>
      </c>
      <c r="F27" s="12">
        <f t="shared" si="2"/>
        <v>6986226.01</v>
      </c>
      <c r="G27" s="12">
        <f t="shared" si="2"/>
        <v>3289024.01</v>
      </c>
      <c r="H27" s="12">
        <f t="shared" si="2"/>
        <v>7325264.539999999</v>
      </c>
      <c r="I27" s="12">
        <f t="shared" si="2"/>
        <v>6126099.45</v>
      </c>
      <c r="J27" s="12">
        <f t="shared" si="2"/>
        <v>7363124.510000001</v>
      </c>
      <c r="K27" s="12">
        <f t="shared" si="2"/>
        <v>57263885.129999995</v>
      </c>
      <c r="L27" s="19">
        <v>27.571952093464255</v>
      </c>
      <c r="M27" s="27"/>
      <c r="N27" s="26"/>
      <c r="O27" s="26"/>
    </row>
    <row r="28" spans="1:15" ht="12" customHeight="1">
      <c r="A28" s="6" t="s">
        <v>29</v>
      </c>
      <c r="B28" s="12">
        <f>SUM(B3:B6)+B15</f>
        <v>1510449.3599999999</v>
      </c>
      <c r="C28" s="12">
        <f aca="true" t="shared" si="3" ref="C28:K28">SUM(C3:C6)+C15</f>
        <v>7845695.73</v>
      </c>
      <c r="D28" s="12">
        <f t="shared" si="3"/>
        <v>11158490.51</v>
      </c>
      <c r="E28" s="12">
        <f t="shared" si="3"/>
        <v>15490231.46</v>
      </c>
      <c r="F28" s="12">
        <f t="shared" si="3"/>
        <v>10187412.91</v>
      </c>
      <c r="G28" s="12">
        <f t="shared" si="3"/>
        <v>5425891.220000001</v>
      </c>
      <c r="H28" s="12">
        <f>SUM(H3:H6)+H15</f>
        <v>8725686.149999999</v>
      </c>
      <c r="I28" s="12">
        <f t="shared" si="3"/>
        <v>7114571.350000001</v>
      </c>
      <c r="J28" s="12">
        <f t="shared" si="3"/>
        <v>9324521.31</v>
      </c>
      <c r="K28" s="12">
        <f t="shared" si="3"/>
        <v>76782950</v>
      </c>
      <c r="L28" s="19">
        <v>28.12059899678249</v>
      </c>
      <c r="M28" s="27"/>
      <c r="N28" s="26"/>
      <c r="O28" s="26"/>
    </row>
    <row r="29" spans="1:15" ht="12" customHeight="1">
      <c r="A29" s="6" t="s">
        <v>25</v>
      </c>
      <c r="B29" s="7">
        <f>SUM(B7:B14)+SUM(B16:B25)</f>
        <v>1627167.7500000005</v>
      </c>
      <c r="C29" s="7">
        <f aca="true" t="shared" si="4" ref="C29:J29">SUM(C7:C14)+SUM(C16:C25)</f>
        <v>5465777.000000001</v>
      </c>
      <c r="D29" s="7">
        <f t="shared" si="4"/>
        <v>10424802.96</v>
      </c>
      <c r="E29" s="7">
        <f t="shared" si="4"/>
        <v>15161469.39</v>
      </c>
      <c r="F29" s="7">
        <f t="shared" si="4"/>
        <v>13979661.15</v>
      </c>
      <c r="G29" s="7">
        <f t="shared" si="4"/>
        <v>7594105.4399999995</v>
      </c>
      <c r="H29" s="7">
        <f t="shared" si="4"/>
        <v>7048955.220000001</v>
      </c>
      <c r="I29" s="7">
        <f t="shared" si="4"/>
        <v>7127104.6099999985</v>
      </c>
      <c r="J29" s="7">
        <f t="shared" si="4"/>
        <v>9465490.45</v>
      </c>
      <c r="K29" s="7">
        <f>SUM(K7:K14)+SUM(K16:K25)</f>
        <v>77894533.97</v>
      </c>
      <c r="L29" s="23">
        <v>27.14629028404469</v>
      </c>
      <c r="M29" s="27"/>
      <c r="N29" s="26"/>
      <c r="O29" s="26"/>
    </row>
    <row r="30" spans="13:15" ht="13.5">
      <c r="M30" s="27"/>
      <c r="N30" s="26"/>
      <c r="O30" s="28"/>
    </row>
    <row r="32" spans="2:10" ht="12">
      <c r="B32" s="8"/>
      <c r="C32" s="8"/>
      <c r="D32" s="8"/>
      <c r="E32" s="8"/>
      <c r="F32" s="8"/>
      <c r="G32" s="8"/>
      <c r="H32" s="8"/>
      <c r="I32" s="8"/>
      <c r="J32" s="8"/>
    </row>
  </sheetData>
  <sheetProtection/>
  <mergeCells count="3">
    <mergeCell ref="A1:A2"/>
    <mergeCell ref="B1:K1"/>
    <mergeCell ref="L1:L2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&amp;L&amp;14 ５－５－１　建物床面積の建築年別内訳（住宅・アパート以外）</oddHeader>
  </headerFooter>
  <ignoredErrors>
    <ignoredError sqref="B27:K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70" zoomScaleNormal="70" zoomScalePageLayoutView="55" workbookViewId="0" topLeftCell="A1">
      <selection activeCell="M11" sqref="M11"/>
    </sheetView>
  </sheetViews>
  <sheetFormatPr defaultColWidth="9.140625" defaultRowHeight="12"/>
  <cols>
    <col min="1" max="1" width="10.7109375" style="3" customWidth="1"/>
    <col min="2" max="12" width="9.28125" style="0" customWidth="1"/>
    <col min="13" max="13" width="17.421875" style="5" customWidth="1"/>
    <col min="15" max="15" width="11.8515625" style="0" customWidth="1"/>
  </cols>
  <sheetData>
    <row r="1" spans="1:12" ht="12" customHeight="1">
      <c r="A1" s="35"/>
      <c r="B1" s="30" t="s">
        <v>27</v>
      </c>
      <c r="C1" s="31"/>
      <c r="D1" s="31"/>
      <c r="E1" s="31"/>
      <c r="F1" s="31"/>
      <c r="G1" s="31"/>
      <c r="H1" s="31"/>
      <c r="I1" s="31"/>
      <c r="J1" s="31"/>
      <c r="K1" s="32"/>
      <c r="L1" s="33" t="s">
        <v>28</v>
      </c>
    </row>
    <row r="2" spans="1:15" ht="24" customHeight="1">
      <c r="A2" s="35"/>
      <c r="B2" s="11" t="s">
        <v>33</v>
      </c>
      <c r="C2" s="10" t="s">
        <v>34</v>
      </c>
      <c r="D2" s="10" t="s">
        <v>35</v>
      </c>
      <c r="E2" s="10" t="s">
        <v>36</v>
      </c>
      <c r="F2" s="10" t="s">
        <v>30</v>
      </c>
      <c r="G2" s="10" t="s">
        <v>26</v>
      </c>
      <c r="H2" s="10" t="s">
        <v>31</v>
      </c>
      <c r="I2" s="10" t="s">
        <v>32</v>
      </c>
      <c r="J2" s="10" t="s">
        <v>37</v>
      </c>
      <c r="K2" s="10" t="s">
        <v>0</v>
      </c>
      <c r="L2" s="33"/>
      <c r="N2" s="13"/>
      <c r="O2" s="14"/>
    </row>
    <row r="3" spans="1:15" ht="12" customHeight="1">
      <c r="A3" s="2" t="s">
        <v>1</v>
      </c>
      <c r="B3" s="12">
        <v>599019.73</v>
      </c>
      <c r="C3" s="12">
        <v>2622938.25</v>
      </c>
      <c r="D3" s="12">
        <v>3118357.3</v>
      </c>
      <c r="E3" s="12">
        <v>4511462.03</v>
      </c>
      <c r="F3" s="12">
        <v>1997246</v>
      </c>
      <c r="G3" s="12">
        <v>1031006.6399999999</v>
      </c>
      <c r="H3" s="12">
        <v>2787853.07</v>
      </c>
      <c r="I3" s="12">
        <v>3279476.18</v>
      </c>
      <c r="J3" s="12">
        <v>3858316.3500000006</v>
      </c>
      <c r="K3" s="12">
        <f>SUM(B3:J3)</f>
        <v>23805675.55</v>
      </c>
      <c r="L3" s="19">
        <v>26.9</v>
      </c>
      <c r="N3" s="15"/>
      <c r="O3" s="14"/>
    </row>
    <row r="4" spans="1:15" ht="12" customHeight="1">
      <c r="A4" s="2" t="s">
        <v>2</v>
      </c>
      <c r="B4" s="12">
        <v>676217.66</v>
      </c>
      <c r="C4" s="12">
        <v>2433852.6900000004</v>
      </c>
      <c r="D4" s="12">
        <v>2835683.4300000006</v>
      </c>
      <c r="E4" s="12">
        <v>3873906.1</v>
      </c>
      <c r="F4" s="12">
        <v>2543641.1700000004</v>
      </c>
      <c r="G4" s="12">
        <v>1179392.12</v>
      </c>
      <c r="H4" s="12">
        <v>2716246.56</v>
      </c>
      <c r="I4" s="12">
        <v>2484324.39</v>
      </c>
      <c r="J4" s="12">
        <v>3835954.01</v>
      </c>
      <c r="K4" s="12">
        <f aca="true" t="shared" si="0" ref="K4:K25">SUM(B4:J4)</f>
        <v>22579218.130000003</v>
      </c>
      <c r="L4" s="19">
        <v>26.9</v>
      </c>
      <c r="N4" s="15"/>
      <c r="O4" s="14"/>
    </row>
    <row r="5" spans="1:15" ht="12" customHeight="1">
      <c r="A5" s="2" t="s">
        <v>3</v>
      </c>
      <c r="B5" s="12">
        <v>411639.36</v>
      </c>
      <c r="C5" s="12">
        <v>2161208.2</v>
      </c>
      <c r="D5" s="12">
        <v>5115491.85</v>
      </c>
      <c r="E5" s="12">
        <v>6662393.46</v>
      </c>
      <c r="F5" s="12">
        <v>3714673.2899999996</v>
      </c>
      <c r="G5" s="12">
        <v>3091665.3</v>
      </c>
      <c r="H5" s="12">
        <v>6423663.97</v>
      </c>
      <c r="I5" s="12">
        <v>5780077.39</v>
      </c>
      <c r="J5" s="12">
        <v>4235315.73</v>
      </c>
      <c r="K5" s="12">
        <f t="shared" si="0"/>
        <v>37596128.55</v>
      </c>
      <c r="L5" s="19">
        <v>24.9</v>
      </c>
      <c r="N5" s="15"/>
      <c r="O5" s="14"/>
    </row>
    <row r="6" spans="1:15" ht="12" customHeight="1">
      <c r="A6" s="2" t="s">
        <v>4</v>
      </c>
      <c r="B6" s="12">
        <v>562242.15</v>
      </c>
      <c r="C6" s="12">
        <v>2371152.41</v>
      </c>
      <c r="D6" s="12">
        <v>4962744.92</v>
      </c>
      <c r="E6" s="12">
        <v>5422729.390000001</v>
      </c>
      <c r="F6" s="12">
        <v>2891740.8900000006</v>
      </c>
      <c r="G6" s="12">
        <v>2149500.45</v>
      </c>
      <c r="H6" s="12">
        <v>2236376.6999999997</v>
      </c>
      <c r="I6" s="12">
        <v>1882719.64</v>
      </c>
      <c r="J6" s="12">
        <v>3315643.5399999996</v>
      </c>
      <c r="K6" s="12">
        <f t="shared" si="0"/>
        <v>25794850.09</v>
      </c>
      <c r="L6" s="19">
        <v>29.1</v>
      </c>
      <c r="N6" s="15"/>
      <c r="O6" s="14"/>
    </row>
    <row r="7" spans="1:15" ht="12" customHeight="1">
      <c r="A7" s="2" t="s">
        <v>5</v>
      </c>
      <c r="B7" s="12">
        <v>394027.49000000005</v>
      </c>
      <c r="C7" s="12">
        <v>796711.35</v>
      </c>
      <c r="D7" s="12">
        <v>1767262.13</v>
      </c>
      <c r="E7" s="12">
        <v>2558751.63</v>
      </c>
      <c r="F7" s="12">
        <v>1524864.8800000004</v>
      </c>
      <c r="G7" s="12">
        <v>1442939.6800000002</v>
      </c>
      <c r="H7" s="12">
        <v>1503630.7699999998</v>
      </c>
      <c r="I7" s="12">
        <v>1103145.88</v>
      </c>
      <c r="J7" s="12">
        <v>1524579.2</v>
      </c>
      <c r="K7" s="12">
        <f t="shared" si="0"/>
        <v>12615913.009999998</v>
      </c>
      <c r="L7" s="19">
        <v>27.6</v>
      </c>
      <c r="N7" s="15"/>
      <c r="O7" s="14"/>
    </row>
    <row r="8" spans="1:15" ht="12" customHeight="1">
      <c r="A8" s="2" t="s">
        <v>6</v>
      </c>
      <c r="B8" s="12">
        <v>826841.3399999999</v>
      </c>
      <c r="C8" s="12">
        <v>1273412.4300000002</v>
      </c>
      <c r="D8" s="12">
        <v>2260798.85</v>
      </c>
      <c r="E8" s="12">
        <v>2881270.5200000005</v>
      </c>
      <c r="F8" s="12">
        <v>1641140.6300000004</v>
      </c>
      <c r="G8" s="12">
        <v>876946.9700000001</v>
      </c>
      <c r="H8" s="12">
        <v>1040856.39</v>
      </c>
      <c r="I8" s="12">
        <v>1100604.68</v>
      </c>
      <c r="J8" s="12">
        <v>1774676.1</v>
      </c>
      <c r="K8" s="12">
        <f t="shared" si="0"/>
        <v>13676547.910000002</v>
      </c>
      <c r="L8" s="19">
        <v>30.7</v>
      </c>
      <c r="N8" s="15"/>
      <c r="O8" s="14"/>
    </row>
    <row r="9" spans="1:15" ht="12" customHeight="1">
      <c r="A9" s="2" t="s">
        <v>7</v>
      </c>
      <c r="B9" s="12">
        <v>548533.4</v>
      </c>
      <c r="C9" s="12">
        <v>1074642.37</v>
      </c>
      <c r="D9" s="12">
        <v>1856374.9799999997</v>
      </c>
      <c r="E9" s="12">
        <v>2524823.88</v>
      </c>
      <c r="F9" s="12">
        <v>1579627.1300000001</v>
      </c>
      <c r="G9" s="12">
        <v>1374653.2399999998</v>
      </c>
      <c r="H9" s="12">
        <v>1280389.22</v>
      </c>
      <c r="I9" s="12">
        <v>1558333.0199999998</v>
      </c>
      <c r="J9" s="12">
        <v>1969893.46</v>
      </c>
      <c r="K9" s="12">
        <f t="shared" si="0"/>
        <v>13767270.7</v>
      </c>
      <c r="L9" s="19">
        <v>27.4</v>
      </c>
      <c r="N9" s="15"/>
      <c r="O9" s="14"/>
    </row>
    <row r="10" spans="1:15" ht="12" customHeight="1">
      <c r="A10" s="2" t="s">
        <v>8</v>
      </c>
      <c r="B10" s="12">
        <v>322255.3</v>
      </c>
      <c r="C10" s="12">
        <v>1269136.2600000002</v>
      </c>
      <c r="D10" s="12">
        <v>3479849.5</v>
      </c>
      <c r="E10" s="12">
        <v>5292785.76</v>
      </c>
      <c r="F10" s="12">
        <v>3638138.39</v>
      </c>
      <c r="G10" s="12">
        <v>3216965.23</v>
      </c>
      <c r="H10" s="12">
        <v>3803785.7700000005</v>
      </c>
      <c r="I10" s="12">
        <v>4940518.880000001</v>
      </c>
      <c r="J10" s="12">
        <v>4732089.300000001</v>
      </c>
      <c r="K10" s="12">
        <f t="shared" si="0"/>
        <v>30695524.390000004</v>
      </c>
      <c r="L10" s="19">
        <v>23.2</v>
      </c>
      <c r="N10" s="15"/>
      <c r="O10" s="14"/>
    </row>
    <row r="11" spans="1:15" ht="12" customHeight="1">
      <c r="A11" s="2" t="s">
        <v>9</v>
      </c>
      <c r="B11" s="12">
        <v>539174.92</v>
      </c>
      <c r="C11" s="12">
        <v>1291596.93</v>
      </c>
      <c r="D11" s="12">
        <v>2944090.1</v>
      </c>
      <c r="E11" s="12">
        <v>4396788.91</v>
      </c>
      <c r="F11" s="12">
        <v>2885177.1</v>
      </c>
      <c r="G11" s="12">
        <v>2457768.31</v>
      </c>
      <c r="H11" s="12">
        <v>2759789.61</v>
      </c>
      <c r="I11" s="12">
        <v>2598871.4099999997</v>
      </c>
      <c r="J11" s="12">
        <v>3004638.59</v>
      </c>
      <c r="K11" s="12">
        <f t="shared" si="0"/>
        <v>22877895.88</v>
      </c>
      <c r="L11" s="19">
        <v>26</v>
      </c>
      <c r="N11" s="15"/>
      <c r="O11" s="14"/>
    </row>
    <row r="12" spans="1:15" ht="12" customHeight="1">
      <c r="A12" s="2" t="s">
        <v>10</v>
      </c>
      <c r="B12" s="12">
        <v>296728.85</v>
      </c>
      <c r="C12" s="12">
        <v>939389.5900000001</v>
      </c>
      <c r="D12" s="12">
        <v>2045635.15</v>
      </c>
      <c r="E12" s="12">
        <v>2260782.4</v>
      </c>
      <c r="F12" s="12">
        <v>1983408.49</v>
      </c>
      <c r="G12" s="12">
        <v>1434412.0899999999</v>
      </c>
      <c r="H12" s="12">
        <v>1465313.5400000003</v>
      </c>
      <c r="I12" s="12">
        <v>1299726.5</v>
      </c>
      <c r="J12" s="12">
        <v>1699944.51</v>
      </c>
      <c r="K12" s="12">
        <f t="shared" si="0"/>
        <v>13425341.120000001</v>
      </c>
      <c r="L12" s="19">
        <v>26.9</v>
      </c>
      <c r="N12" s="15"/>
      <c r="O12" s="14"/>
    </row>
    <row r="13" spans="1:15" ht="12" customHeight="1">
      <c r="A13" s="2" t="s">
        <v>11</v>
      </c>
      <c r="B13" s="12">
        <v>833901.6300000001</v>
      </c>
      <c r="C13" s="12">
        <v>2157700.4899999998</v>
      </c>
      <c r="D13" s="12">
        <v>4803678.14</v>
      </c>
      <c r="E13" s="12">
        <v>7099660.2299999995</v>
      </c>
      <c r="F13" s="12">
        <v>4676063.07</v>
      </c>
      <c r="G13" s="12">
        <v>3474034.89</v>
      </c>
      <c r="H13" s="12">
        <v>4144138.3000000003</v>
      </c>
      <c r="I13" s="12">
        <v>3485870.11</v>
      </c>
      <c r="J13" s="12">
        <v>5194731.46</v>
      </c>
      <c r="K13" s="12">
        <f t="shared" si="0"/>
        <v>35869778.32</v>
      </c>
      <c r="L13" s="19">
        <v>26.1</v>
      </c>
      <c r="N13" s="15"/>
      <c r="O13" s="14"/>
    </row>
    <row r="14" spans="1:15" ht="12" customHeight="1">
      <c r="A14" s="2" t="s">
        <v>12</v>
      </c>
      <c r="B14" s="12">
        <v>695941.4000000001</v>
      </c>
      <c r="C14" s="12">
        <v>1972354.05</v>
      </c>
      <c r="D14" s="12">
        <v>4931125.850000001</v>
      </c>
      <c r="E14" s="12">
        <v>7179847.51</v>
      </c>
      <c r="F14" s="12">
        <v>4589086.649999999</v>
      </c>
      <c r="G14" s="12">
        <v>4337032.7299999995</v>
      </c>
      <c r="H14" s="12">
        <v>4494544.039999999</v>
      </c>
      <c r="I14" s="12">
        <v>4090629.79</v>
      </c>
      <c r="J14" s="12">
        <v>5804067.1</v>
      </c>
      <c r="K14" s="12">
        <f t="shared" si="0"/>
        <v>38094629.12</v>
      </c>
      <c r="L14" s="19">
        <v>25.1</v>
      </c>
      <c r="N14" s="15"/>
      <c r="O14" s="14"/>
    </row>
    <row r="15" spans="1:15" ht="12" customHeight="1">
      <c r="A15" s="2" t="s">
        <v>13</v>
      </c>
      <c r="B15" s="12">
        <v>280526.17</v>
      </c>
      <c r="C15" s="12">
        <v>1533326.4900000002</v>
      </c>
      <c r="D15" s="12">
        <v>3361748.7399999998</v>
      </c>
      <c r="E15" s="12">
        <v>3643362.06</v>
      </c>
      <c r="F15" s="12">
        <v>2302700.86</v>
      </c>
      <c r="G15" s="12">
        <v>2410456.36</v>
      </c>
      <c r="H15" s="12">
        <v>2500934.0199999996</v>
      </c>
      <c r="I15" s="12">
        <v>1796445.2300000002</v>
      </c>
      <c r="J15" s="12">
        <v>2457594.13</v>
      </c>
      <c r="K15" s="12">
        <f t="shared" si="0"/>
        <v>20287094.06</v>
      </c>
      <c r="L15" s="19">
        <v>27</v>
      </c>
      <c r="N15" s="15"/>
      <c r="O15" s="14"/>
    </row>
    <row r="16" spans="1:15" ht="12" customHeight="1">
      <c r="A16" s="2" t="s">
        <v>14</v>
      </c>
      <c r="B16" s="12">
        <v>425721.21</v>
      </c>
      <c r="C16" s="12">
        <v>1053590.51</v>
      </c>
      <c r="D16" s="12">
        <v>2072659.76</v>
      </c>
      <c r="E16" s="12">
        <v>2293884.41</v>
      </c>
      <c r="F16" s="12">
        <v>1660959.51</v>
      </c>
      <c r="G16" s="12">
        <v>1559909.4600000002</v>
      </c>
      <c r="H16" s="12">
        <v>1295704.0200000003</v>
      </c>
      <c r="I16" s="12">
        <v>1149577.51</v>
      </c>
      <c r="J16" s="12">
        <v>1993793.94</v>
      </c>
      <c r="K16" s="12">
        <f t="shared" si="0"/>
        <v>13505800.33</v>
      </c>
      <c r="L16" s="19">
        <v>27.4</v>
      </c>
      <c r="N16" s="15"/>
      <c r="O16" s="14"/>
    </row>
    <row r="17" spans="1:15" ht="12" customHeight="1">
      <c r="A17" s="2" t="s">
        <v>15</v>
      </c>
      <c r="B17" s="12">
        <v>589116.76</v>
      </c>
      <c r="C17" s="12">
        <v>1487899.21</v>
      </c>
      <c r="D17" s="12">
        <v>3504167.5000000005</v>
      </c>
      <c r="E17" s="12">
        <v>4501593.06</v>
      </c>
      <c r="F17" s="12">
        <v>2737499.72</v>
      </c>
      <c r="G17" s="12">
        <v>2426028.6799999997</v>
      </c>
      <c r="H17" s="12">
        <v>2435401.3200000003</v>
      </c>
      <c r="I17" s="12">
        <v>2136932.4899999998</v>
      </c>
      <c r="J17" s="12">
        <v>2980174.23</v>
      </c>
      <c r="K17" s="12">
        <f t="shared" si="0"/>
        <v>22798812.97</v>
      </c>
      <c r="L17" s="19">
        <v>27.2</v>
      </c>
      <c r="N17" s="15"/>
      <c r="O17" s="14"/>
    </row>
    <row r="18" spans="1:15" ht="12" customHeight="1">
      <c r="A18" s="2" t="s">
        <v>16</v>
      </c>
      <c r="B18" s="12">
        <v>540375.67</v>
      </c>
      <c r="C18" s="12">
        <v>1299597.4</v>
      </c>
      <c r="D18" s="12">
        <v>2976011.5</v>
      </c>
      <c r="E18" s="12">
        <v>3353741.77</v>
      </c>
      <c r="F18" s="12">
        <v>1949138.07</v>
      </c>
      <c r="G18" s="12">
        <v>1329393.5499999998</v>
      </c>
      <c r="H18" s="12">
        <v>1234583.86</v>
      </c>
      <c r="I18" s="12">
        <v>1534792.38</v>
      </c>
      <c r="J18" s="12">
        <v>1805107.9100000001</v>
      </c>
      <c r="K18" s="12">
        <f t="shared" si="0"/>
        <v>16022742.11</v>
      </c>
      <c r="L18" s="19">
        <v>29.2</v>
      </c>
      <c r="N18" s="15"/>
      <c r="O18" s="14"/>
    </row>
    <row r="19" spans="1:15" ht="12" customHeight="1">
      <c r="A19" s="2" t="s">
        <v>17</v>
      </c>
      <c r="B19" s="12">
        <v>478837.33</v>
      </c>
      <c r="C19" s="12">
        <v>1296265.6600000001</v>
      </c>
      <c r="D19" s="12">
        <v>2447637.3799999994</v>
      </c>
      <c r="E19" s="12">
        <v>2357777.14</v>
      </c>
      <c r="F19" s="12">
        <v>1573328.94</v>
      </c>
      <c r="G19" s="12">
        <v>1424183.01</v>
      </c>
      <c r="H19" s="12">
        <v>1299051.1199999999</v>
      </c>
      <c r="I19" s="12">
        <v>1250383.4299999997</v>
      </c>
      <c r="J19" s="12">
        <v>2001493.9</v>
      </c>
      <c r="K19" s="12">
        <f t="shared" si="0"/>
        <v>14128957.909999998</v>
      </c>
      <c r="L19" s="19">
        <v>28.4</v>
      </c>
      <c r="N19" s="15"/>
      <c r="O19" s="14"/>
    </row>
    <row r="20" spans="1:15" ht="12" customHeight="1">
      <c r="A20" s="2" t="s">
        <v>18</v>
      </c>
      <c r="B20" s="12">
        <v>384051.81</v>
      </c>
      <c r="C20" s="12">
        <v>758704.9</v>
      </c>
      <c r="D20" s="12">
        <v>1226794.57</v>
      </c>
      <c r="E20" s="12">
        <v>1560706.6700000002</v>
      </c>
      <c r="F20" s="12">
        <v>1100251.3299999998</v>
      </c>
      <c r="G20" s="12">
        <v>830209.5</v>
      </c>
      <c r="H20" s="12">
        <v>946061.3999999999</v>
      </c>
      <c r="I20" s="12">
        <v>1195138.5199999998</v>
      </c>
      <c r="J20" s="12">
        <v>1149367.7799999998</v>
      </c>
      <c r="K20" s="12">
        <f t="shared" si="0"/>
        <v>9151286.479999999</v>
      </c>
      <c r="L20" s="19">
        <v>27.5</v>
      </c>
      <c r="N20" s="15"/>
      <c r="O20" s="14"/>
    </row>
    <row r="21" spans="1:15" ht="12" customHeight="1">
      <c r="A21" s="2" t="s">
        <v>19</v>
      </c>
      <c r="B21" s="12">
        <v>464837.19</v>
      </c>
      <c r="C21" s="12">
        <v>1415422.2600000002</v>
      </c>
      <c r="D21" s="12">
        <v>4232379.899999999</v>
      </c>
      <c r="E21" s="12">
        <v>4628917.77</v>
      </c>
      <c r="F21" s="12">
        <v>2611931.23</v>
      </c>
      <c r="G21" s="12">
        <v>2229279.51</v>
      </c>
      <c r="H21" s="12">
        <v>2458817.24</v>
      </c>
      <c r="I21" s="12">
        <v>2106623.6999999997</v>
      </c>
      <c r="J21" s="12">
        <v>2998950.04</v>
      </c>
      <c r="K21" s="12">
        <f t="shared" si="0"/>
        <v>23147158.84</v>
      </c>
      <c r="L21" s="19">
        <v>27.5</v>
      </c>
      <c r="N21" s="15"/>
      <c r="O21" s="14"/>
    </row>
    <row r="22" spans="1:15" ht="12" customHeight="1">
      <c r="A22" s="2" t="s">
        <v>20</v>
      </c>
      <c r="B22" s="12">
        <v>349403.27999999997</v>
      </c>
      <c r="C22" s="12">
        <v>1478382.71</v>
      </c>
      <c r="D22" s="12">
        <v>3516541.0500000003</v>
      </c>
      <c r="E22" s="12">
        <v>5536106.430000001</v>
      </c>
      <c r="F22" s="12">
        <v>3789245.17</v>
      </c>
      <c r="G22" s="12">
        <v>3332912.09</v>
      </c>
      <c r="H22" s="12">
        <v>3166587.65</v>
      </c>
      <c r="I22" s="12">
        <v>2537091.37</v>
      </c>
      <c r="J22" s="12">
        <v>3691911.68</v>
      </c>
      <c r="K22" s="12">
        <f t="shared" si="0"/>
        <v>27398181.43</v>
      </c>
      <c r="L22" s="19">
        <v>25.5</v>
      </c>
      <c r="N22" s="15"/>
      <c r="O22" s="14"/>
    </row>
    <row r="23" spans="1:15" ht="12" customHeight="1">
      <c r="A23" s="2" t="s">
        <v>21</v>
      </c>
      <c r="B23" s="12">
        <v>452313.99</v>
      </c>
      <c r="C23" s="12">
        <v>1651381.95</v>
      </c>
      <c r="D23" s="12">
        <v>4312829.78</v>
      </c>
      <c r="E23" s="12">
        <v>5197373.470000001</v>
      </c>
      <c r="F23" s="12">
        <v>2935910.99</v>
      </c>
      <c r="G23" s="12">
        <v>2803988.55</v>
      </c>
      <c r="H23" s="12">
        <v>2732767.0500000003</v>
      </c>
      <c r="I23" s="12">
        <v>3245114.3000000003</v>
      </c>
      <c r="J23" s="12">
        <v>3949921.61</v>
      </c>
      <c r="K23" s="12">
        <f t="shared" si="0"/>
        <v>27281601.69</v>
      </c>
      <c r="L23" s="19">
        <v>26</v>
      </c>
      <c r="N23" s="15"/>
      <c r="O23" s="14"/>
    </row>
    <row r="24" spans="1:15" ht="12" customHeight="1">
      <c r="A24" s="2" t="s">
        <v>22</v>
      </c>
      <c r="B24" s="12">
        <v>345175.45</v>
      </c>
      <c r="C24" s="12">
        <v>1259568.63</v>
      </c>
      <c r="D24" s="12">
        <v>2508467.86</v>
      </c>
      <c r="E24" s="12">
        <v>3553477.08</v>
      </c>
      <c r="F24" s="12">
        <v>2136741.09</v>
      </c>
      <c r="G24" s="12">
        <v>1966895.5000000002</v>
      </c>
      <c r="H24" s="12">
        <v>1772283.2000000002</v>
      </c>
      <c r="I24" s="12">
        <v>1796036.7799999998</v>
      </c>
      <c r="J24" s="12">
        <v>2412097.34</v>
      </c>
      <c r="K24" s="12">
        <f t="shared" si="0"/>
        <v>17750742.93</v>
      </c>
      <c r="L24" s="19">
        <v>26.7</v>
      </c>
      <c r="N24" s="15"/>
      <c r="O24" s="14"/>
    </row>
    <row r="25" spans="1:15" ht="12" customHeight="1">
      <c r="A25" s="2" t="s">
        <v>23</v>
      </c>
      <c r="B25" s="12">
        <v>248711.79</v>
      </c>
      <c r="C25" s="12">
        <v>1112197.79</v>
      </c>
      <c r="D25" s="12">
        <v>3413005.84</v>
      </c>
      <c r="E25" s="12">
        <v>5781193.430000001</v>
      </c>
      <c r="F25" s="12">
        <v>4075255.23</v>
      </c>
      <c r="G25" s="12">
        <v>3383755.09</v>
      </c>
      <c r="H25" s="12">
        <v>2968529.69</v>
      </c>
      <c r="I25" s="12">
        <v>2256716.9</v>
      </c>
      <c r="J25" s="12">
        <v>3064578.48</v>
      </c>
      <c r="K25" s="12">
        <f t="shared" si="0"/>
        <v>26303944.240000002</v>
      </c>
      <c r="L25" s="19">
        <v>25.7</v>
      </c>
      <c r="N25" s="15"/>
      <c r="O25" s="14"/>
    </row>
    <row r="26" spans="1:15" ht="12" customHeight="1">
      <c r="A26" s="2" t="s">
        <v>0</v>
      </c>
      <c r="B26" s="12">
        <f>SUM(B3:B25)</f>
        <v>11265593.879999997</v>
      </c>
      <c r="C26" s="12">
        <f aca="true" t="shared" si="1" ref="C26:J26">SUM(C3:C25)</f>
        <v>34710432.53</v>
      </c>
      <c r="D26" s="12">
        <f t="shared" si="1"/>
        <v>73693336.08</v>
      </c>
      <c r="E26" s="12">
        <f t="shared" si="1"/>
        <v>97073335.11</v>
      </c>
      <c r="F26" s="12">
        <f t="shared" si="1"/>
        <v>60537769.82999999</v>
      </c>
      <c r="G26" s="12">
        <f t="shared" si="1"/>
        <v>49763328.95</v>
      </c>
      <c r="H26" s="12">
        <f t="shared" si="1"/>
        <v>57467308.50999999</v>
      </c>
      <c r="I26" s="12">
        <f t="shared" si="1"/>
        <v>54609150.480000004</v>
      </c>
      <c r="J26" s="12">
        <f t="shared" si="1"/>
        <v>69454840.39</v>
      </c>
      <c r="K26" s="12">
        <f>SUM(K3:K25)</f>
        <v>508575095.76000005</v>
      </c>
      <c r="L26" s="19">
        <v>26.5</v>
      </c>
      <c r="N26" s="16"/>
      <c r="O26" s="14"/>
    </row>
    <row r="27" spans="1:15" ht="12" customHeight="1">
      <c r="A27" s="2" t="s">
        <v>24</v>
      </c>
      <c r="B27" s="12">
        <f>SUM(B3:B5)</f>
        <v>1686876.75</v>
      </c>
      <c r="C27" s="12">
        <f aca="true" t="shared" si="2" ref="C27:J27">SUM(C3:C5)</f>
        <v>7217999.140000001</v>
      </c>
      <c r="D27" s="12">
        <f t="shared" si="2"/>
        <v>11069532.58</v>
      </c>
      <c r="E27" s="12">
        <f t="shared" si="2"/>
        <v>15047761.59</v>
      </c>
      <c r="F27" s="12">
        <f t="shared" si="2"/>
        <v>8255560.459999999</v>
      </c>
      <c r="G27" s="12">
        <f t="shared" si="2"/>
        <v>5302064.06</v>
      </c>
      <c r="H27" s="12">
        <f t="shared" si="2"/>
        <v>11927763.6</v>
      </c>
      <c r="I27" s="12">
        <f t="shared" si="2"/>
        <v>11543877.96</v>
      </c>
      <c r="J27" s="12">
        <f t="shared" si="2"/>
        <v>11929586.09</v>
      </c>
      <c r="K27" s="12">
        <f>SUM(K3:K5)</f>
        <v>83981022.23</v>
      </c>
      <c r="L27" s="19">
        <v>26</v>
      </c>
      <c r="N27" s="14"/>
      <c r="O27" s="17"/>
    </row>
    <row r="28" spans="1:15" ht="12" customHeight="1">
      <c r="A28" s="2" t="s">
        <v>29</v>
      </c>
      <c r="B28" s="12">
        <f>SUM(B3:B6)+B15</f>
        <v>2529645.07</v>
      </c>
      <c r="C28" s="12">
        <f aca="true" t="shared" si="3" ref="C28:J28">SUM(C3:C6)+C15</f>
        <v>11122478.040000001</v>
      </c>
      <c r="D28" s="12">
        <f t="shared" si="3"/>
        <v>19394026.24</v>
      </c>
      <c r="E28" s="12">
        <f t="shared" si="3"/>
        <v>24113853.04</v>
      </c>
      <c r="F28" s="12">
        <f t="shared" si="3"/>
        <v>13450002.209999999</v>
      </c>
      <c r="G28" s="12">
        <f t="shared" si="3"/>
        <v>9862020.87</v>
      </c>
      <c r="H28" s="12">
        <f t="shared" si="3"/>
        <v>16665074.319999998</v>
      </c>
      <c r="I28" s="12">
        <f t="shared" si="3"/>
        <v>15223042.830000002</v>
      </c>
      <c r="J28" s="12">
        <f t="shared" si="3"/>
        <v>17702823.759999998</v>
      </c>
      <c r="K28" s="12">
        <f>SUM(K3:K6)+K15</f>
        <v>130062966.38000001</v>
      </c>
      <c r="L28" s="19">
        <v>26.8</v>
      </c>
      <c r="N28" s="14"/>
      <c r="O28" s="17"/>
    </row>
    <row r="29" spans="1:15" ht="12" customHeight="1">
      <c r="A29" s="2" t="s">
        <v>25</v>
      </c>
      <c r="B29" s="12">
        <f>SUM(B7:B14)+SUM(B16:B25)</f>
        <v>8735948.810000002</v>
      </c>
      <c r="C29" s="12">
        <f aca="true" t="shared" si="4" ref="C29:I29">SUM(C7:C14)+SUM(C16:C25)</f>
        <v>23587954.489999995</v>
      </c>
      <c r="D29" s="12">
        <f t="shared" si="4"/>
        <v>54299309.84</v>
      </c>
      <c r="E29" s="12">
        <f t="shared" si="4"/>
        <v>72959482.07</v>
      </c>
      <c r="F29" s="12">
        <f t="shared" si="4"/>
        <v>47087767.620000005</v>
      </c>
      <c r="G29" s="12">
        <f t="shared" si="4"/>
        <v>39901308.08</v>
      </c>
      <c r="H29" s="12">
        <f t="shared" si="4"/>
        <v>40802234.190000005</v>
      </c>
      <c r="I29" s="12">
        <f t="shared" si="4"/>
        <v>39386107.65</v>
      </c>
      <c r="J29" s="12">
        <f>SUM(J7:J14)+SUM(J16:J25)</f>
        <v>51752016.629999995</v>
      </c>
      <c r="K29" s="12">
        <f>SUM(K7:K14)+SUM(K16:K25)</f>
        <v>378512129.38</v>
      </c>
      <c r="L29" s="19">
        <v>26.5</v>
      </c>
      <c r="N29" s="14"/>
      <c r="O29" s="17"/>
    </row>
    <row r="30" spans="14:15" ht="12">
      <c r="N30" s="14"/>
      <c r="O30" s="18"/>
    </row>
    <row r="31" spans="11:15" ht="12">
      <c r="K31" s="9"/>
      <c r="N31" s="14"/>
      <c r="O31" s="14"/>
    </row>
    <row r="32" spans="2:15" ht="12">
      <c r="B32" s="8"/>
      <c r="C32" s="8"/>
      <c r="D32" s="8"/>
      <c r="E32" s="8"/>
      <c r="F32" s="8"/>
      <c r="G32" s="8"/>
      <c r="H32" s="8"/>
      <c r="I32" s="8"/>
      <c r="J32" s="8"/>
      <c r="K32" s="8"/>
      <c r="N32" s="14"/>
      <c r="O32" s="14"/>
    </row>
    <row r="33" spans="14:15" ht="12">
      <c r="N33" s="14"/>
      <c r="O33" s="14"/>
    </row>
  </sheetData>
  <sheetProtection/>
  <mergeCells count="3">
    <mergeCell ref="A1:A2"/>
    <mergeCell ref="B1:K1"/>
    <mergeCell ref="L1:L2"/>
  </mergeCells>
  <printOptions/>
  <pageMargins left="0.75" right="0.75" top="1" bottom="1" header="0.512" footer="0.512"/>
  <pageSetup horizontalDpi="600" verticalDpi="600" orientation="landscape" paperSize="9" r:id="rId2"/>
  <headerFooter alignWithMargins="0">
    <oddHeader>&amp;L&amp;14 ５－５－１　建物床面積の建築年別内訳（全用途）</oddHeader>
  </headerFooter>
  <ignoredErrors>
    <ignoredError sqref="B27:J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T10N04446</dc:creator>
  <cp:keywords/>
  <dc:description/>
  <cp:lastModifiedBy>東京都</cp:lastModifiedBy>
  <cp:lastPrinted>2018-09-05T08:17:13Z</cp:lastPrinted>
  <dcterms:created xsi:type="dcterms:W3CDTF">2014-08-01T10:37:14Z</dcterms:created>
  <dcterms:modified xsi:type="dcterms:W3CDTF">2019-08-30T10:54:03Z</dcterms:modified>
  <cp:category/>
  <cp:version/>
  <cp:contentType/>
  <cp:contentStatus/>
</cp:coreProperties>
</file>