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8010" activeTab="0"/>
  </bookViews>
  <sheets>
    <sheet name="表3-1-5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<sst xmlns="http://schemas.openxmlformats.org/spreadsheetml/2006/main" count="74" uniqueCount="68">
  <si>
    <t>（単位：千㎡）</t>
  </si>
  <si>
    <t>計</t>
  </si>
  <si>
    <t>区</t>
  </si>
  <si>
    <t>部</t>
  </si>
  <si>
    <t>区　部　計</t>
  </si>
  <si>
    <t>市</t>
  </si>
  <si>
    <t>東久留米市</t>
  </si>
  <si>
    <t>武蔵村山市</t>
  </si>
  <si>
    <t>あきる野市</t>
  </si>
  <si>
    <t>市　部　計</t>
  </si>
  <si>
    <t>区部・市部計</t>
  </si>
  <si>
    <t>部</t>
  </si>
  <si>
    <t>西東京市</t>
  </si>
  <si>
    <t>千代田区</t>
  </si>
  <si>
    <t>世田谷区</t>
  </si>
  <si>
    <t>江戸川区</t>
  </si>
  <si>
    <t>八王子市</t>
  </si>
  <si>
    <t>武蔵野市</t>
  </si>
  <si>
    <t>小金井市</t>
  </si>
  <si>
    <t>東村山市</t>
  </si>
  <si>
    <t>国分寺市</t>
  </si>
  <si>
    <t>東大和市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</si>
  <si>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</si>
  <si>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</si>
  <si>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</si>
  <si>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</si>
  <si>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</si>
  <si>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</si>
  <si>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</si>
  <si>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</si>
  <si>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</si>
  <si>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</si>
  <si>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</si>
  <si>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</si>
  <si>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</si>
  <si>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</si>
  <si>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</si>
  <si>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</si>
  <si>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</si>
  <si>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</si>
  <si>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</si>
  <si>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</si>
  <si>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立川市</t>
  </si>
  <si>
    <t>三鷹市</t>
  </si>
  <si>
    <t>青梅市</t>
  </si>
  <si>
    <t>府中市</t>
  </si>
  <si>
    <t>昭島市</t>
  </si>
  <si>
    <t>調布市</t>
  </si>
  <si>
    <t>町田市</t>
  </si>
  <si>
    <t>小平市</t>
  </si>
  <si>
    <t>日野市</t>
  </si>
  <si>
    <t>国立市</t>
  </si>
  <si>
    <t>福生市</t>
  </si>
  <si>
    <t>狛江市</t>
  </si>
  <si>
    <t>清瀬市</t>
  </si>
  <si>
    <t>多摩市</t>
  </si>
  <si>
    <t>稲城市</t>
  </si>
  <si>
    <t>羽村市</t>
  </si>
  <si>
    <t>区　市　名</t>
  </si>
  <si>
    <t>個 人</t>
  </si>
  <si>
    <t>法 人</t>
  </si>
  <si>
    <t>　　　3 区部は区分所有に係る土地を除く。</t>
  </si>
  <si>
    <t>　　　2 面積は評価総地積（免税点未満を含む。）</t>
  </si>
  <si>
    <t>　　　4 端数処理のため、各項の和と表示した計は、必ずしも一致しない。</t>
  </si>
  <si>
    <t>平成２９年</t>
  </si>
  <si>
    <t>（注）1 課税資料から作成（各年１月１日現在）</t>
  </si>
  <si>
    <t>平成３０年</t>
  </si>
  <si>
    <t>平成３０年－平成２９年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</si>
</sst>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0.0"/>
    <numFmt numFmtId="187" formatCode="#,##0.000"/>
    <numFmt numFmtId="188" formatCode="#,##0.0000"/>
    <numFmt numFmtId="189" formatCode="#,##0.00000"/>
    <numFmt numFmtId="190" formatCode="0_ "/>
    <numFmt numFmtId="191" formatCode="#,##0_ "/>
    <numFmt numFmtId="192" formatCode="#,##0.000000_ "/>
    <numFmt numFmtId="193" formatCode="#,##0,"/>
    <numFmt numFmtId="194" formatCode="0_);[Red]\(0\)"/>
    <numFmt numFmtId="195" formatCode="#,##0_);[Red]\(#,##0\)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distributed"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18" xfId="0" applyNumberForma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horizontal="distributed" vertical="center"/>
    </xf>
    <xf numFmtId="184" fontId="0" fillId="0" borderId="1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84" fontId="0" fillId="0" borderId="13" xfId="0" applyNumberFormat="1" applyFill="1" applyBorder="1" applyAlignment="1">
      <alignment horizontal="centerContinuous" vertical="center"/>
    </xf>
    <xf numFmtId="184" fontId="0" fillId="0" borderId="0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93" fontId="0" fillId="0" borderId="0" xfId="0" applyNumberFormat="1" applyFill="1" applyAlignment="1">
      <alignment vertical="center"/>
    </xf>
    <xf numFmtId="191" fontId="7" fillId="0" borderId="17" xfId="0" applyNumberFormat="1" applyFont="1" applyFill="1" applyBorder="1" applyAlignment="1">
      <alignment vertical="center"/>
    </xf>
    <xf numFmtId="191" fontId="7" fillId="0" borderId="16" xfId="0" applyNumberFormat="1" applyFont="1" applyFill="1" applyBorder="1" applyAlignment="1">
      <alignment vertical="center"/>
    </xf>
    <xf numFmtId="191" fontId="7" fillId="0" borderId="18" xfId="0" applyNumberFormat="1" applyFont="1" applyFill="1" applyBorder="1" applyAlignment="1">
      <alignment vertical="center"/>
    </xf>
    <xf numFmtId="191" fontId="7" fillId="0" borderId="15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11" fillId="0" borderId="19" xfId="0" applyNumberFormat="1" applyFont="1" applyFill="1" applyBorder="1" applyAlignment="1">
      <alignment vertical="center"/>
    </xf>
    <xf numFmtId="191" fontId="7" fillId="0" borderId="14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3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O15" sqref="O15"/>
    </sheetView>
  </sheetViews>
  <sheetFormatPr defaultColWidth="9.00390625" defaultRowHeight="12.75"/>
  <cols>
    <col min="1" max="1" width="3.75390625" style="3" customWidth="1"/>
    <col min="2" max="2" width="11.125" style="2" customWidth="1"/>
    <col min="3" max="11" width="8.75390625" style="3" customWidth="1"/>
    <col min="12" max="12" width="9.125" style="3" customWidth="1"/>
    <col min="13" max="13" width="13.00390625" style="3" bestFit="1" customWidth="1"/>
    <col min="14" max="16384" width="9.125" style="3" customWidth="1"/>
  </cols>
  <sheetData>
    <row r="1" spans="1:11" ht="0.75" customHeight="1">
      <c r="A1" s="1"/>
      <c r="C1" s="2"/>
      <c r="D1" s="2"/>
      <c r="E1" s="2"/>
      <c r="F1" s="2"/>
      <c r="G1" s="2"/>
      <c r="H1" s="2"/>
      <c r="I1" s="2"/>
      <c r="J1" s="2"/>
      <c r="K1" s="2"/>
    </row>
    <row r="2" ht="11.25" customHeight="1" hidden="1"/>
    <row r="3" spans="10:11" ht="12" customHeight="1">
      <c r="J3" s="4"/>
      <c r="K3" s="5" t="s">
        <v>0</v>
      </c>
    </row>
    <row r="4" spans="1:11" ht="12" customHeight="1">
      <c r="A4" s="38" t="s">
        <v>58</v>
      </c>
      <c r="B4" s="39"/>
      <c r="C4" s="6" t="s">
        <v>66</v>
      </c>
      <c r="D4" s="7"/>
      <c r="E4" s="7"/>
      <c r="F4" s="6" t="s">
        <v>64</v>
      </c>
      <c r="G4" s="7"/>
      <c r="H4" s="7"/>
      <c r="I4" s="6" t="s">
        <v>67</v>
      </c>
      <c r="J4" s="7"/>
      <c r="K4" s="8"/>
    </row>
    <row r="5" spans="1:11" ht="12">
      <c r="A5" s="40"/>
      <c r="B5" s="41"/>
      <c r="C5" s="9" t="s">
        <v>59</v>
      </c>
      <c r="D5" s="9" t="s">
        <v>60</v>
      </c>
      <c r="E5" s="9" t="s">
        <v>1</v>
      </c>
      <c r="F5" s="9" t="s">
        <v>59</v>
      </c>
      <c r="G5" s="9" t="s">
        <v>60</v>
      </c>
      <c r="H5" s="9" t="s">
        <v>1</v>
      </c>
      <c r="I5" s="9" t="s">
        <v>59</v>
      </c>
      <c r="J5" s="9" t="s">
        <v>60</v>
      </c>
      <c r="K5" s="10" t="s">
        <v>1</v>
      </c>
    </row>
    <row r="6" spans="1:11" ht="12" customHeight="1">
      <c r="A6" s="11"/>
      <c r="B6" s="12" t="s">
        <v>13</v>
      </c>
      <c r="C6" s="14">
        <v>599.36914</v>
      </c>
      <c r="D6" s="14">
        <v>2567.44721</v>
      </c>
      <c r="E6" s="14">
        <f>C6+D6</f>
        <v>3166.81635</v>
      </c>
      <c r="F6" s="14">
        <v>605.60515</v>
      </c>
      <c r="G6" s="14">
        <v>2553.42702</v>
      </c>
      <c r="H6" s="14">
        <f>F6+G6</f>
        <v>3159.03217</v>
      </c>
      <c r="I6" s="13">
        <f>C6-F6</f>
        <v>-6.236009999999965</v>
      </c>
      <c r="J6" s="13">
        <f>D6-G6</f>
        <v>14.02018999999973</v>
      </c>
      <c r="K6" s="14">
        <f>E6-H6</f>
        <v>7.784180000000106</v>
      </c>
    </row>
    <row r="7" spans="1:11" ht="12" customHeight="1">
      <c r="A7" s="11"/>
      <c r="B7" s="12" t="s">
        <v>22</v>
      </c>
      <c r="C7" s="15">
        <v>713.37096</v>
      </c>
      <c r="D7" s="15">
        <v>2404.32651</v>
      </c>
      <c r="E7" s="15">
        <f>C7+D7</f>
        <v>3117.69747</v>
      </c>
      <c r="F7" s="15">
        <v>728.49459</v>
      </c>
      <c r="G7" s="15">
        <v>2447.90115</v>
      </c>
      <c r="H7" s="15">
        <f aca="true" t="shared" si="0" ref="H7:H55">F7+G7</f>
        <v>3176.39574</v>
      </c>
      <c r="I7" s="13">
        <f aca="true" t="shared" si="1" ref="I7:I29">C7-F7</f>
        <v>-15.123630000000048</v>
      </c>
      <c r="J7" s="13">
        <f aca="true" t="shared" si="2" ref="J7:J29">D7-G7</f>
        <v>-43.57464000000027</v>
      </c>
      <c r="K7" s="15">
        <f aca="true" t="shared" si="3" ref="K7:K28">E7-H7</f>
        <v>-58.698269999999866</v>
      </c>
    </row>
    <row r="8" spans="1:11" ht="12" customHeight="1">
      <c r="A8" s="11"/>
      <c r="B8" s="12" t="s">
        <v>23</v>
      </c>
      <c r="C8" s="15">
        <v>1915.41464</v>
      </c>
      <c r="D8" s="15">
        <v>5391.16918</v>
      </c>
      <c r="E8" s="15">
        <f aca="true" t="shared" si="4" ref="E8:E28">C8+D8</f>
        <v>7306.58382</v>
      </c>
      <c r="F8" s="15">
        <v>1922.6668700000002</v>
      </c>
      <c r="G8" s="15">
        <v>5391.58361</v>
      </c>
      <c r="H8" s="15">
        <f t="shared" si="0"/>
        <v>7314.25048</v>
      </c>
      <c r="I8" s="13">
        <f t="shared" si="1"/>
        <v>-7.2522300000002815</v>
      </c>
      <c r="J8" s="13">
        <f t="shared" si="2"/>
        <v>-0.4144299999998111</v>
      </c>
      <c r="K8" s="15">
        <f t="shared" si="3"/>
        <v>-7.666659999999865</v>
      </c>
    </row>
    <row r="9" spans="1:11" ht="12" customHeight="1">
      <c r="A9" s="11"/>
      <c r="B9" s="12" t="s">
        <v>24</v>
      </c>
      <c r="C9" s="15">
        <v>4818.07394</v>
      </c>
      <c r="D9" s="15">
        <v>3440.65176</v>
      </c>
      <c r="E9" s="15">
        <f t="shared" si="4"/>
        <v>8258.7257</v>
      </c>
      <c r="F9" s="15">
        <v>4866.947080000001</v>
      </c>
      <c r="G9" s="15">
        <v>3277.3984900000005</v>
      </c>
      <c r="H9" s="15">
        <f t="shared" si="0"/>
        <v>8144.345570000001</v>
      </c>
      <c r="I9" s="13">
        <f t="shared" si="1"/>
        <v>-48.8731400000006</v>
      </c>
      <c r="J9" s="13">
        <f t="shared" si="2"/>
        <v>163.2532699999997</v>
      </c>
      <c r="K9" s="15">
        <f t="shared" si="3"/>
        <v>114.38012999999955</v>
      </c>
    </row>
    <row r="10" spans="1:11" ht="12" customHeight="1">
      <c r="A10" s="11"/>
      <c r="B10" s="12" t="s">
        <v>25</v>
      </c>
      <c r="C10" s="15">
        <v>3291.69199</v>
      </c>
      <c r="D10" s="15">
        <v>1685.29184</v>
      </c>
      <c r="E10" s="15">
        <f t="shared" si="4"/>
        <v>4976.98383</v>
      </c>
      <c r="F10" s="15">
        <v>3307.332630000001</v>
      </c>
      <c r="G10" s="15">
        <v>1678.94867</v>
      </c>
      <c r="H10" s="15">
        <f t="shared" si="0"/>
        <v>4986.281300000001</v>
      </c>
      <c r="I10" s="13">
        <f t="shared" si="1"/>
        <v>-15.640640000000985</v>
      </c>
      <c r="J10" s="13">
        <f t="shared" si="2"/>
        <v>6.3431700000001</v>
      </c>
      <c r="K10" s="15">
        <f t="shared" si="3"/>
        <v>-9.29747000000043</v>
      </c>
    </row>
    <row r="11" spans="1:11" ht="12" customHeight="1">
      <c r="A11" s="11"/>
      <c r="B11" s="12" t="s">
        <v>26</v>
      </c>
      <c r="C11" s="15">
        <v>2430.80224</v>
      </c>
      <c r="D11" s="15">
        <v>1621.19016</v>
      </c>
      <c r="E11" s="15">
        <f t="shared" si="4"/>
        <v>4051.9924</v>
      </c>
      <c r="F11" s="15">
        <v>2457.4996799999994</v>
      </c>
      <c r="G11" s="15">
        <v>1607.42413</v>
      </c>
      <c r="H11" s="15">
        <f t="shared" si="0"/>
        <v>4064.9238099999993</v>
      </c>
      <c r="I11" s="13">
        <f t="shared" si="1"/>
        <v>-26.69743999999946</v>
      </c>
      <c r="J11" s="13">
        <f t="shared" si="2"/>
        <v>13.76603</v>
      </c>
      <c r="K11" s="15">
        <f t="shared" si="3"/>
        <v>-12.931409999999232</v>
      </c>
    </row>
    <row r="12" spans="1:11" ht="12" customHeight="1">
      <c r="A12" s="11" t="s">
        <v>2</v>
      </c>
      <c r="B12" s="12" t="s">
        <v>27</v>
      </c>
      <c r="C12" s="15">
        <v>3919.42465</v>
      </c>
      <c r="D12" s="15">
        <v>2057.21201</v>
      </c>
      <c r="E12" s="15">
        <f t="shared" si="4"/>
        <v>5976.63666</v>
      </c>
      <c r="F12" s="15">
        <v>3949.9506800000004</v>
      </c>
      <c r="G12" s="15">
        <v>2053.5946</v>
      </c>
      <c r="H12" s="15">
        <f t="shared" si="0"/>
        <v>6003.54528</v>
      </c>
      <c r="I12" s="13">
        <f t="shared" si="1"/>
        <v>-30.526030000000446</v>
      </c>
      <c r="J12" s="13">
        <f t="shared" si="2"/>
        <v>3.617410000000291</v>
      </c>
      <c r="K12" s="15">
        <f t="shared" si="3"/>
        <v>-26.908620000000155</v>
      </c>
    </row>
    <row r="13" spans="1:11" ht="12" customHeight="1">
      <c r="A13" s="11"/>
      <c r="B13" s="12" t="s">
        <v>28</v>
      </c>
      <c r="C13" s="15">
        <v>3907.75984</v>
      </c>
      <c r="D13" s="15">
        <v>8563.27997</v>
      </c>
      <c r="E13" s="15">
        <f t="shared" si="4"/>
        <v>12471.03981</v>
      </c>
      <c r="F13" s="15">
        <v>3924.3909</v>
      </c>
      <c r="G13" s="15">
        <v>8501.267220000002</v>
      </c>
      <c r="H13" s="15">
        <f t="shared" si="0"/>
        <v>12425.658120000002</v>
      </c>
      <c r="I13" s="13">
        <f t="shared" si="1"/>
        <v>-16.631059999999707</v>
      </c>
      <c r="J13" s="13">
        <f t="shared" si="2"/>
        <v>62.01274999999805</v>
      </c>
      <c r="K13" s="15">
        <f t="shared" si="3"/>
        <v>45.38168999999834</v>
      </c>
    </row>
    <row r="14" spans="1:11" ht="12" customHeight="1">
      <c r="A14" s="11"/>
      <c r="B14" s="12" t="s">
        <v>29</v>
      </c>
      <c r="C14" s="15">
        <v>5811.43992</v>
      </c>
      <c r="D14" s="15">
        <v>4032.46521</v>
      </c>
      <c r="E14" s="15">
        <f t="shared" si="4"/>
        <v>9843.90513</v>
      </c>
      <c r="F14" s="15">
        <v>5855.6184299999995</v>
      </c>
      <c r="G14" s="15">
        <v>4019.00929</v>
      </c>
      <c r="H14" s="15">
        <f t="shared" si="0"/>
        <v>9874.62772</v>
      </c>
      <c r="I14" s="13">
        <f t="shared" si="1"/>
        <v>-44.17850999999973</v>
      </c>
      <c r="J14" s="13">
        <f t="shared" si="2"/>
        <v>13.455919999999878</v>
      </c>
      <c r="K14" s="15">
        <f t="shared" si="3"/>
        <v>-30.72259000000122</v>
      </c>
    </row>
    <row r="15" spans="1:11" ht="12" customHeight="1">
      <c r="A15" s="11"/>
      <c r="B15" s="12" t="s">
        <v>30</v>
      </c>
      <c r="C15" s="15">
        <v>6141.20061</v>
      </c>
      <c r="D15" s="15">
        <v>1924.91784</v>
      </c>
      <c r="E15" s="15">
        <f t="shared" si="4"/>
        <v>8066.11845</v>
      </c>
      <c r="F15" s="15">
        <v>6167.2039</v>
      </c>
      <c r="G15" s="15">
        <v>1916.9477000000002</v>
      </c>
      <c r="H15" s="15">
        <f t="shared" si="0"/>
        <v>8084.151600000001</v>
      </c>
      <c r="I15" s="13">
        <f t="shared" si="1"/>
        <v>-26.00329000000056</v>
      </c>
      <c r="J15" s="13">
        <f t="shared" si="2"/>
        <v>7.970139999999901</v>
      </c>
      <c r="K15" s="15">
        <f t="shared" si="3"/>
        <v>-18.033150000001115</v>
      </c>
    </row>
    <row r="16" spans="1:11" ht="12" customHeight="1">
      <c r="A16" s="11"/>
      <c r="B16" s="12" t="s">
        <v>31</v>
      </c>
      <c r="C16" s="15">
        <v>15756.08682</v>
      </c>
      <c r="D16" s="15">
        <v>6801.81163</v>
      </c>
      <c r="E16" s="15">
        <f t="shared" si="4"/>
        <v>22557.89845</v>
      </c>
      <c r="F16" s="15">
        <v>15825.206170000001</v>
      </c>
      <c r="G16" s="15">
        <v>6783.54219</v>
      </c>
      <c r="H16" s="15">
        <f t="shared" si="0"/>
        <v>22608.74836</v>
      </c>
      <c r="I16" s="13">
        <f t="shared" si="1"/>
        <v>-69.11935000000085</v>
      </c>
      <c r="J16" s="13">
        <f t="shared" si="2"/>
        <v>18.26944000000003</v>
      </c>
      <c r="K16" s="15">
        <f t="shared" si="3"/>
        <v>-50.84991000000082</v>
      </c>
    </row>
    <row r="17" spans="1:11" ht="12" customHeight="1">
      <c r="A17" s="11"/>
      <c r="B17" s="12" t="s">
        <v>14</v>
      </c>
      <c r="C17" s="15">
        <v>25383.32999</v>
      </c>
      <c r="D17" s="15">
        <v>5662.81349</v>
      </c>
      <c r="E17" s="15">
        <f t="shared" si="4"/>
        <v>31046.14348</v>
      </c>
      <c r="F17" s="15">
        <v>25446.031359999997</v>
      </c>
      <c r="G17" s="15">
        <v>5638.485070000001</v>
      </c>
      <c r="H17" s="15">
        <f t="shared" si="0"/>
        <v>31084.516429999996</v>
      </c>
      <c r="I17" s="13">
        <f t="shared" si="1"/>
        <v>-62.70136999999886</v>
      </c>
      <c r="J17" s="13">
        <f t="shared" si="2"/>
        <v>24.328419999998914</v>
      </c>
      <c r="K17" s="15">
        <f t="shared" si="3"/>
        <v>-38.37294999999722</v>
      </c>
    </row>
    <row r="18" spans="1:11" ht="12" customHeight="1">
      <c r="A18" s="11"/>
      <c r="B18" s="12" t="s">
        <v>32</v>
      </c>
      <c r="C18" s="15">
        <v>3887.8914</v>
      </c>
      <c r="D18" s="15">
        <v>2845.54343</v>
      </c>
      <c r="E18" s="15">
        <f t="shared" si="4"/>
        <v>6733.43483</v>
      </c>
      <c r="F18" s="15">
        <v>3917.8560700000007</v>
      </c>
      <c r="G18" s="15">
        <v>2819.98151</v>
      </c>
      <c r="H18" s="15">
        <f t="shared" si="0"/>
        <v>6737.837580000001</v>
      </c>
      <c r="I18" s="13">
        <f t="shared" si="1"/>
        <v>-29.96467000000075</v>
      </c>
      <c r="J18" s="13">
        <f t="shared" si="2"/>
        <v>25.5619200000001</v>
      </c>
      <c r="K18" s="15">
        <f t="shared" si="3"/>
        <v>-4.402750000001106</v>
      </c>
    </row>
    <row r="19" spans="1:11" ht="12" customHeight="1">
      <c r="A19" s="11"/>
      <c r="B19" s="12" t="s">
        <v>33</v>
      </c>
      <c r="C19" s="15">
        <v>7544.89901</v>
      </c>
      <c r="D19" s="15">
        <v>1590.43195</v>
      </c>
      <c r="E19" s="15">
        <f t="shared" si="4"/>
        <v>9135.33096</v>
      </c>
      <c r="F19" s="15">
        <v>7566.39965</v>
      </c>
      <c r="G19" s="15">
        <v>1571.0723</v>
      </c>
      <c r="H19" s="15">
        <f t="shared" si="0"/>
        <v>9137.471950000001</v>
      </c>
      <c r="I19" s="13">
        <f t="shared" si="1"/>
        <v>-21.500640000000203</v>
      </c>
      <c r="J19" s="13">
        <f t="shared" si="2"/>
        <v>19.359649999999874</v>
      </c>
      <c r="K19" s="15">
        <f t="shared" si="3"/>
        <v>-2.1409900000016933</v>
      </c>
    </row>
    <row r="20" spans="1:11" ht="12" customHeight="1">
      <c r="A20" s="11"/>
      <c r="B20" s="12" t="s">
        <v>34</v>
      </c>
      <c r="C20" s="15">
        <v>17313.55387</v>
      </c>
      <c r="D20" s="15">
        <v>2667.5688</v>
      </c>
      <c r="E20" s="15">
        <f t="shared" si="4"/>
        <v>19981.12267</v>
      </c>
      <c r="F20" s="15">
        <v>17348.48403</v>
      </c>
      <c r="G20" s="15">
        <v>2663.37325</v>
      </c>
      <c r="H20" s="15">
        <f t="shared" si="0"/>
        <v>20011.85728</v>
      </c>
      <c r="I20" s="13">
        <f t="shared" si="1"/>
        <v>-34.93015999999989</v>
      </c>
      <c r="J20" s="13">
        <f t="shared" si="2"/>
        <v>4.195549999999912</v>
      </c>
      <c r="K20" s="15">
        <f t="shared" si="3"/>
        <v>-30.73460999999952</v>
      </c>
    </row>
    <row r="21" spans="1:11" ht="12" customHeight="1">
      <c r="A21" s="11"/>
      <c r="B21" s="12" t="s">
        <v>35</v>
      </c>
      <c r="C21" s="15">
        <v>5269.73533</v>
      </c>
      <c r="D21" s="15">
        <v>1730.21396</v>
      </c>
      <c r="E21" s="15">
        <f t="shared" si="4"/>
        <v>6999.9492900000005</v>
      </c>
      <c r="F21" s="15">
        <v>5309.7628</v>
      </c>
      <c r="G21" s="15">
        <v>1714.33639</v>
      </c>
      <c r="H21" s="15">
        <f t="shared" si="0"/>
        <v>7024.099190000001</v>
      </c>
      <c r="I21" s="13">
        <f t="shared" si="1"/>
        <v>-40.027469999999994</v>
      </c>
      <c r="J21" s="13">
        <f t="shared" si="2"/>
        <v>15.877570000000105</v>
      </c>
      <c r="K21" s="15">
        <f t="shared" si="3"/>
        <v>-24.149900000000343</v>
      </c>
    </row>
    <row r="22" spans="1:11" ht="12" customHeight="1">
      <c r="A22" s="11" t="s">
        <v>3</v>
      </c>
      <c r="B22" s="12" t="s">
        <v>36</v>
      </c>
      <c r="C22" s="15">
        <v>5993.90898</v>
      </c>
      <c r="D22" s="15">
        <v>2729.08329</v>
      </c>
      <c r="E22" s="15">
        <f t="shared" si="4"/>
        <v>8722.99227</v>
      </c>
      <c r="F22" s="15">
        <v>6013.28112</v>
      </c>
      <c r="G22" s="15">
        <v>2731.00941</v>
      </c>
      <c r="H22" s="15">
        <f t="shared" si="0"/>
        <v>8744.29053</v>
      </c>
      <c r="I22" s="13">
        <f t="shared" si="1"/>
        <v>-19.37213999999949</v>
      </c>
      <c r="J22" s="13">
        <f t="shared" si="2"/>
        <v>-1.9261200000000827</v>
      </c>
      <c r="K22" s="15">
        <f t="shared" si="3"/>
        <v>-21.298259999999573</v>
      </c>
    </row>
    <row r="23" spans="1:11" ht="12" customHeight="1">
      <c r="A23" s="11"/>
      <c r="B23" s="12" t="s">
        <v>37</v>
      </c>
      <c r="C23" s="15">
        <v>3480.0756</v>
      </c>
      <c r="D23" s="15">
        <v>1267.62826</v>
      </c>
      <c r="E23" s="15">
        <f t="shared" si="4"/>
        <v>4747.70386</v>
      </c>
      <c r="F23" s="15">
        <v>3508.0724499999997</v>
      </c>
      <c r="G23" s="15">
        <v>1252.43137</v>
      </c>
      <c r="H23" s="15">
        <f t="shared" si="0"/>
        <v>4760.50382</v>
      </c>
      <c r="I23" s="13">
        <f t="shared" si="1"/>
        <v>-27.99684999999954</v>
      </c>
      <c r="J23" s="13">
        <f t="shared" si="2"/>
        <v>15.19688999999994</v>
      </c>
      <c r="K23" s="15">
        <f t="shared" si="3"/>
        <v>-12.799960000000283</v>
      </c>
    </row>
    <row r="24" spans="1:11" ht="12" customHeight="1">
      <c r="A24" s="11"/>
      <c r="B24" s="12" t="s">
        <v>38</v>
      </c>
      <c r="C24" s="15">
        <v>11584.77035</v>
      </c>
      <c r="D24" s="15">
        <v>4261.14339</v>
      </c>
      <c r="E24" s="15">
        <f t="shared" si="4"/>
        <v>15845.91374</v>
      </c>
      <c r="F24" s="15">
        <v>11622.45916</v>
      </c>
      <c r="G24" s="15">
        <v>4226.0288199999995</v>
      </c>
      <c r="H24" s="15">
        <f t="shared" si="0"/>
        <v>15848.48798</v>
      </c>
      <c r="I24" s="13">
        <f t="shared" si="1"/>
        <v>-37.68880999999965</v>
      </c>
      <c r="J24" s="13">
        <f t="shared" si="2"/>
        <v>35.11457000000064</v>
      </c>
      <c r="K24" s="15">
        <f t="shared" si="3"/>
        <v>-2.574239999999918</v>
      </c>
    </row>
    <row r="25" spans="1:11" ht="12" customHeight="1">
      <c r="A25" s="11"/>
      <c r="B25" s="12" t="s">
        <v>39</v>
      </c>
      <c r="C25" s="15">
        <v>23454.74906</v>
      </c>
      <c r="D25" s="15">
        <v>2983.20236</v>
      </c>
      <c r="E25" s="15">
        <f t="shared" si="4"/>
        <v>26437.951419999998</v>
      </c>
      <c r="F25" s="15">
        <v>23508.536939999998</v>
      </c>
      <c r="G25" s="15">
        <v>2931.96392</v>
      </c>
      <c r="H25" s="15">
        <f t="shared" si="0"/>
        <v>26440.50086</v>
      </c>
      <c r="I25" s="13">
        <f t="shared" si="1"/>
        <v>-53.78787999999986</v>
      </c>
      <c r="J25" s="13">
        <f t="shared" si="2"/>
        <v>51.23844000000008</v>
      </c>
      <c r="K25" s="15">
        <f t="shared" si="3"/>
        <v>-2.5494400000025053</v>
      </c>
    </row>
    <row r="26" spans="1:11" ht="12" customHeight="1">
      <c r="A26" s="11"/>
      <c r="B26" s="12" t="s">
        <v>40</v>
      </c>
      <c r="C26" s="15">
        <v>20379.91532</v>
      </c>
      <c r="D26" s="15">
        <v>5190.93828</v>
      </c>
      <c r="E26" s="15">
        <f t="shared" si="4"/>
        <v>25570.853600000002</v>
      </c>
      <c r="F26" s="15">
        <v>20432.449289999997</v>
      </c>
      <c r="G26" s="15">
        <v>5351.7119600000005</v>
      </c>
      <c r="H26" s="15">
        <f t="shared" si="0"/>
        <v>25784.161249999997</v>
      </c>
      <c r="I26" s="13">
        <f t="shared" si="1"/>
        <v>-52.53396999999677</v>
      </c>
      <c r="J26" s="13">
        <f t="shared" si="2"/>
        <v>-160.77368000000024</v>
      </c>
      <c r="K26" s="15">
        <f>E26-H26</f>
        <v>-213.3076499999952</v>
      </c>
    </row>
    <row r="27" spans="1:11" ht="12" customHeight="1">
      <c r="A27" s="11"/>
      <c r="B27" s="12" t="s">
        <v>41</v>
      </c>
      <c r="C27" s="15">
        <v>12677.78581</v>
      </c>
      <c r="D27" s="15">
        <v>2735.03112</v>
      </c>
      <c r="E27" s="15">
        <f t="shared" si="4"/>
        <v>15412.816929999999</v>
      </c>
      <c r="F27" s="15">
        <v>12710.96307</v>
      </c>
      <c r="G27" s="15">
        <v>2715.51163</v>
      </c>
      <c r="H27" s="15">
        <f>F27+G27</f>
        <v>15426.474699999999</v>
      </c>
      <c r="I27" s="13">
        <f t="shared" si="1"/>
        <v>-33.17726000000039</v>
      </c>
      <c r="J27" s="13">
        <f t="shared" si="2"/>
        <v>19.519490000000133</v>
      </c>
      <c r="K27" s="15">
        <f t="shared" si="3"/>
        <v>-13.6577699999998</v>
      </c>
    </row>
    <row r="28" spans="1:11" ht="12" customHeight="1">
      <c r="A28" s="11"/>
      <c r="B28" s="12" t="s">
        <v>15</v>
      </c>
      <c r="C28" s="15">
        <v>17066.08755</v>
      </c>
      <c r="D28" s="15">
        <v>4643.38471</v>
      </c>
      <c r="E28" s="15">
        <f t="shared" si="4"/>
        <v>21709.472260000002</v>
      </c>
      <c r="F28" s="15">
        <v>17118.93258</v>
      </c>
      <c r="G28" s="15">
        <v>4617.45625</v>
      </c>
      <c r="H28" s="29">
        <f t="shared" si="0"/>
        <v>21736.38883</v>
      </c>
      <c r="I28" s="13">
        <f t="shared" si="1"/>
        <v>-52.845030000000406</v>
      </c>
      <c r="J28" s="13">
        <f t="shared" si="2"/>
        <v>25.928460000000086</v>
      </c>
      <c r="K28" s="15">
        <f t="shared" si="3"/>
        <v>-26.91656999999759</v>
      </c>
    </row>
    <row r="29" spans="1:11" ht="12" customHeight="1">
      <c r="A29" s="16"/>
      <c r="B29" s="17" t="s">
        <v>4</v>
      </c>
      <c r="C29" s="19">
        <f>SUM(C6:C28)</f>
        <v>203341.33701999998</v>
      </c>
      <c r="D29" s="19">
        <f>SUM(D6:D28)</f>
        <v>78796.74635999999</v>
      </c>
      <c r="E29" s="19">
        <f>C29+D29</f>
        <v>282138.08337999997</v>
      </c>
      <c r="F29" s="19">
        <f>SUM(F6:F28)</f>
        <v>204114.14459999997</v>
      </c>
      <c r="G29" s="19">
        <f>SUM(G6:G28)</f>
        <v>78464.40594999999</v>
      </c>
      <c r="H29" s="19">
        <f>SUM(F29:G29)</f>
        <v>282578.5505499999</v>
      </c>
      <c r="I29" s="18">
        <f t="shared" si="1"/>
        <v>-772.8075799999933</v>
      </c>
      <c r="J29" s="18">
        <f t="shared" si="2"/>
        <v>332.34041000000434</v>
      </c>
      <c r="K29" s="19">
        <f>E29-H29</f>
        <v>-440.4671699999599</v>
      </c>
    </row>
    <row r="30" spans="1:13" ht="12" customHeight="1">
      <c r="A30" s="11"/>
      <c r="B30" s="12" t="s">
        <v>16</v>
      </c>
      <c r="C30" s="36">
        <v>30778.186369999996</v>
      </c>
      <c r="D30" s="32">
        <v>7335.93184</v>
      </c>
      <c r="E30" s="31">
        <f>C30+D30</f>
        <v>38114.11820999999</v>
      </c>
      <c r="F30" s="14">
        <v>30732.951109999998</v>
      </c>
      <c r="G30" s="14">
        <v>7190.27892</v>
      </c>
      <c r="H30" s="14">
        <f t="shared" si="0"/>
        <v>37923.23003</v>
      </c>
      <c r="I30" s="34">
        <f>C30-F30</f>
        <v>45.23525999999765</v>
      </c>
      <c r="J30" s="34">
        <f>D30-G30</f>
        <v>145.65292000000045</v>
      </c>
      <c r="K30" s="31">
        <f>E30-H30</f>
        <v>190.88817999999446</v>
      </c>
      <c r="M30" s="30"/>
    </row>
    <row r="31" spans="1:11" ht="12" customHeight="1">
      <c r="A31" s="11"/>
      <c r="B31" s="12" t="s">
        <v>42</v>
      </c>
      <c r="C31" s="31">
        <v>7829.155180000001</v>
      </c>
      <c r="D31" s="31">
        <v>2972.60237</v>
      </c>
      <c r="E31" s="31">
        <f>C31+D31</f>
        <v>10801.75755</v>
      </c>
      <c r="F31" s="15">
        <v>7813.05881</v>
      </c>
      <c r="G31" s="15">
        <v>2979.7879500000004</v>
      </c>
      <c r="H31" s="15">
        <f t="shared" si="0"/>
        <v>10792.84676</v>
      </c>
      <c r="I31" s="34">
        <f>C31-F31</f>
        <v>16.096370000000206</v>
      </c>
      <c r="J31" s="34">
        <f>D31-G31</f>
        <v>-7.1855800000003</v>
      </c>
      <c r="K31" s="31">
        <f>E31-H31</f>
        <v>8.910789999999906</v>
      </c>
    </row>
    <row r="32" spans="1:11" ht="12" customHeight="1">
      <c r="A32" s="11"/>
      <c r="B32" s="12" t="s">
        <v>17</v>
      </c>
      <c r="C32" s="31">
        <v>5120.465980000001</v>
      </c>
      <c r="D32" s="31">
        <v>1192.56524</v>
      </c>
      <c r="E32" s="31">
        <f aca="true" t="shared" si="5" ref="E32:E55">C32+D32</f>
        <v>6313.031220000001</v>
      </c>
      <c r="F32" s="15">
        <v>5119.138859999999</v>
      </c>
      <c r="G32" s="15">
        <v>1182.1286400000001</v>
      </c>
      <c r="H32" s="15">
        <f t="shared" si="0"/>
        <v>6301.267499999999</v>
      </c>
      <c r="I32" s="34">
        <f aca="true" t="shared" si="6" ref="I32:I55">C32-F32</f>
        <v>1.3271200000017416</v>
      </c>
      <c r="J32" s="34">
        <f aca="true" t="shared" si="7" ref="J32:J55">D32-G32</f>
        <v>10.436599999999771</v>
      </c>
      <c r="K32" s="31">
        <f aca="true" t="shared" si="8" ref="K32:K55">E32-H32</f>
        <v>11.76372000000174</v>
      </c>
    </row>
    <row r="33" spans="1:11" ht="12" customHeight="1">
      <c r="A33" s="11"/>
      <c r="B33" s="12" t="s">
        <v>43</v>
      </c>
      <c r="C33" s="31">
        <v>7257.1594700000005</v>
      </c>
      <c r="D33" s="31">
        <v>1387.98895</v>
      </c>
      <c r="E33" s="31">
        <f t="shared" si="5"/>
        <v>8645.148420000001</v>
      </c>
      <c r="F33" s="15">
        <v>7237.65671</v>
      </c>
      <c r="G33" s="15">
        <v>1376.28233</v>
      </c>
      <c r="H33" s="15">
        <f t="shared" si="0"/>
        <v>8613.939040000001</v>
      </c>
      <c r="I33" s="34">
        <f t="shared" si="6"/>
        <v>19.502760000000308</v>
      </c>
      <c r="J33" s="34">
        <f t="shared" si="7"/>
        <v>11.70661999999993</v>
      </c>
      <c r="K33" s="31">
        <f t="shared" si="8"/>
        <v>31.209380000000237</v>
      </c>
    </row>
    <row r="34" spans="1:11" ht="12" customHeight="1">
      <c r="A34" s="11"/>
      <c r="B34" s="12" t="s">
        <v>44</v>
      </c>
      <c r="C34" s="31">
        <v>10451.338880000025</v>
      </c>
      <c r="D34" s="31">
        <v>2145.4861599999995</v>
      </c>
      <c r="E34" s="31">
        <f t="shared" si="5"/>
        <v>12596.825040000025</v>
      </c>
      <c r="F34" s="15">
        <v>10419.78999000003</v>
      </c>
      <c r="G34" s="15">
        <v>2134.72077</v>
      </c>
      <c r="H34" s="15">
        <f t="shared" si="0"/>
        <v>12554.51076000003</v>
      </c>
      <c r="I34" s="34">
        <f t="shared" si="6"/>
        <v>31.54888999999457</v>
      </c>
      <c r="J34" s="34">
        <f t="shared" si="7"/>
        <v>10.76538999999957</v>
      </c>
      <c r="K34" s="31">
        <f t="shared" si="8"/>
        <v>42.31427999999505</v>
      </c>
    </row>
    <row r="35" spans="1:11" ht="12" customHeight="1">
      <c r="A35" s="11"/>
      <c r="B35" s="12" t="s">
        <v>45</v>
      </c>
      <c r="C35" s="31">
        <v>9823.70874</v>
      </c>
      <c r="D35" s="31">
        <v>3127.7498699999996</v>
      </c>
      <c r="E35" s="31">
        <f t="shared" si="5"/>
        <v>12951.45861</v>
      </c>
      <c r="F35" s="15">
        <v>9822.05319</v>
      </c>
      <c r="G35" s="15">
        <v>3105.08631</v>
      </c>
      <c r="H35" s="15">
        <f t="shared" si="0"/>
        <v>12927.139500000001</v>
      </c>
      <c r="I35" s="34">
        <f t="shared" si="6"/>
        <v>1.6555499999994936</v>
      </c>
      <c r="J35" s="34">
        <f t="shared" si="7"/>
        <v>22.663559999999507</v>
      </c>
      <c r="K35" s="31">
        <f t="shared" si="8"/>
        <v>24.319109999998545</v>
      </c>
    </row>
    <row r="36" spans="1:11" ht="12" customHeight="1">
      <c r="A36" s="11"/>
      <c r="B36" s="12" t="s">
        <v>46</v>
      </c>
      <c r="C36" s="31">
        <v>5197.77336</v>
      </c>
      <c r="D36" s="31">
        <v>2379.0689500000003</v>
      </c>
      <c r="E36" s="31">
        <f t="shared" si="5"/>
        <v>7576.84231</v>
      </c>
      <c r="F36" s="15">
        <v>5178.00636</v>
      </c>
      <c r="G36" s="15">
        <v>2394.75337</v>
      </c>
      <c r="H36" s="15">
        <f t="shared" si="0"/>
        <v>7572.75973</v>
      </c>
      <c r="I36" s="34">
        <f t="shared" si="6"/>
        <v>19.766999999999825</v>
      </c>
      <c r="J36" s="34">
        <f t="shared" si="7"/>
        <v>-15.68441999999959</v>
      </c>
      <c r="K36" s="31">
        <f t="shared" si="8"/>
        <v>4.082580000000235</v>
      </c>
    </row>
    <row r="37" spans="1:11" ht="12" customHeight="1">
      <c r="A37" s="11" t="s">
        <v>5</v>
      </c>
      <c r="B37" s="12" t="s">
        <v>47</v>
      </c>
      <c r="C37" s="31">
        <v>8399.248800000001</v>
      </c>
      <c r="D37" s="31">
        <v>1818.54675</v>
      </c>
      <c r="E37" s="31">
        <f t="shared" si="5"/>
        <v>10217.79555</v>
      </c>
      <c r="F37" s="15">
        <v>8371.130119999998</v>
      </c>
      <c r="G37" s="15">
        <v>1811.3273900000002</v>
      </c>
      <c r="H37" s="15">
        <f t="shared" si="0"/>
        <v>10182.457509999998</v>
      </c>
      <c r="I37" s="34">
        <f t="shared" si="6"/>
        <v>28.118680000003224</v>
      </c>
      <c r="J37" s="34">
        <f t="shared" si="7"/>
        <v>7.219359999999824</v>
      </c>
      <c r="K37" s="31">
        <f t="shared" si="8"/>
        <v>35.338040000002366</v>
      </c>
    </row>
    <row r="38" spans="1:11" ht="12" customHeight="1">
      <c r="A38" s="11"/>
      <c r="B38" s="12" t="s">
        <v>48</v>
      </c>
      <c r="C38" s="31">
        <v>24012.48202</v>
      </c>
      <c r="D38" s="31">
        <v>4259.026849999999</v>
      </c>
      <c r="E38" s="31">
        <f t="shared" si="5"/>
        <v>28271.508869999998</v>
      </c>
      <c r="F38" s="15">
        <v>23967.330929999996</v>
      </c>
      <c r="G38" s="15">
        <v>4156.46953</v>
      </c>
      <c r="H38" s="15">
        <f t="shared" si="0"/>
        <v>28123.80046</v>
      </c>
      <c r="I38" s="34">
        <f t="shared" si="6"/>
        <v>45.15109000000302</v>
      </c>
      <c r="J38" s="34">
        <f t="shared" si="7"/>
        <v>102.55731999999898</v>
      </c>
      <c r="K38" s="31">
        <f t="shared" si="8"/>
        <v>147.70840999999928</v>
      </c>
    </row>
    <row r="39" spans="1:11" ht="12" customHeight="1">
      <c r="A39" s="11"/>
      <c r="B39" s="12" t="s">
        <v>18</v>
      </c>
      <c r="C39" s="31">
        <v>5092.93584</v>
      </c>
      <c r="D39" s="31">
        <v>637.67634</v>
      </c>
      <c r="E39" s="31">
        <f t="shared" si="5"/>
        <v>5730.61218</v>
      </c>
      <c r="F39" s="15">
        <v>5087.10672</v>
      </c>
      <c r="G39" s="15">
        <v>623.9946499999999</v>
      </c>
      <c r="H39" s="15">
        <f t="shared" si="0"/>
        <v>5711.101369999999</v>
      </c>
      <c r="I39" s="34">
        <f t="shared" si="6"/>
        <v>5.82912000000033</v>
      </c>
      <c r="J39" s="34">
        <f t="shared" si="7"/>
        <v>13.681690000000117</v>
      </c>
      <c r="K39" s="31">
        <f t="shared" si="8"/>
        <v>19.510810000000674</v>
      </c>
    </row>
    <row r="40" spans="1:11" ht="12" customHeight="1">
      <c r="A40" s="11"/>
      <c r="B40" s="12" t="s">
        <v>49</v>
      </c>
      <c r="C40" s="31">
        <v>8516.336140000001</v>
      </c>
      <c r="D40" s="31">
        <v>1740.1801699999999</v>
      </c>
      <c r="E40" s="31">
        <f t="shared" si="5"/>
        <v>10256.51631</v>
      </c>
      <c r="F40" s="15">
        <v>8478.971039999999</v>
      </c>
      <c r="G40" s="15">
        <v>1757.97703</v>
      </c>
      <c r="H40" s="15">
        <f t="shared" si="0"/>
        <v>10236.948069999999</v>
      </c>
      <c r="I40" s="34">
        <f t="shared" si="6"/>
        <v>37.36510000000271</v>
      </c>
      <c r="J40" s="34">
        <f t="shared" si="7"/>
        <v>-17.79686000000015</v>
      </c>
      <c r="K40" s="31">
        <f t="shared" si="8"/>
        <v>19.568240000002334</v>
      </c>
    </row>
    <row r="41" spans="1:11" ht="12" customHeight="1">
      <c r="A41" s="11"/>
      <c r="B41" s="12" t="s">
        <v>50</v>
      </c>
      <c r="C41" s="31">
        <v>8767.481210000002</v>
      </c>
      <c r="D41" s="31">
        <v>2473.45279</v>
      </c>
      <c r="E41" s="31">
        <f t="shared" si="5"/>
        <v>11240.934000000001</v>
      </c>
      <c r="F41" s="15">
        <v>8734.75085</v>
      </c>
      <c r="G41" s="15">
        <v>2431.98484</v>
      </c>
      <c r="H41" s="15">
        <f t="shared" si="0"/>
        <v>11166.735690000001</v>
      </c>
      <c r="I41" s="34">
        <f t="shared" si="6"/>
        <v>32.73036000000138</v>
      </c>
      <c r="J41" s="34">
        <f t="shared" si="7"/>
        <v>41.467949999999746</v>
      </c>
      <c r="K41" s="31">
        <f t="shared" si="8"/>
        <v>74.19830999999976</v>
      </c>
    </row>
    <row r="42" spans="1:11" ht="12" customHeight="1">
      <c r="A42" s="11"/>
      <c r="B42" s="12" t="s">
        <v>19</v>
      </c>
      <c r="C42" s="31">
        <v>6780.305899999999</v>
      </c>
      <c r="D42" s="31">
        <v>909.1293700000001</v>
      </c>
      <c r="E42" s="31">
        <f t="shared" si="5"/>
        <v>7689.43527</v>
      </c>
      <c r="F42" s="15">
        <v>6756.812620000001</v>
      </c>
      <c r="G42" s="15">
        <v>908.7508</v>
      </c>
      <c r="H42" s="15">
        <f t="shared" si="0"/>
        <v>7665.56342</v>
      </c>
      <c r="I42" s="34">
        <f t="shared" si="6"/>
        <v>23.493279999998776</v>
      </c>
      <c r="J42" s="34">
        <f t="shared" si="7"/>
        <v>0.37857000000008156</v>
      </c>
      <c r="K42" s="31">
        <f t="shared" si="8"/>
        <v>23.87184999999954</v>
      </c>
    </row>
    <row r="43" spans="1:11" ht="12" customHeight="1">
      <c r="A43" s="11"/>
      <c r="B43" s="12" t="s">
        <v>20</v>
      </c>
      <c r="C43" s="31">
        <v>5266.509529999999</v>
      </c>
      <c r="D43" s="31">
        <v>1114.20183</v>
      </c>
      <c r="E43" s="31">
        <f>C43+D43</f>
        <v>6380.711359999999</v>
      </c>
      <c r="F43" s="15">
        <v>6789.5189</v>
      </c>
      <c r="G43" s="15">
        <v>1290.2308</v>
      </c>
      <c r="H43" s="15">
        <f t="shared" si="0"/>
        <v>8079.7497</v>
      </c>
      <c r="I43" s="34">
        <f t="shared" si="6"/>
        <v>-1523.0093700000007</v>
      </c>
      <c r="J43" s="34">
        <f t="shared" si="7"/>
        <v>-176.02897000000007</v>
      </c>
      <c r="K43" s="31">
        <f t="shared" si="8"/>
        <v>-1699.038340000001</v>
      </c>
    </row>
    <row r="44" spans="1:11" ht="12" customHeight="1">
      <c r="A44" s="11"/>
      <c r="B44" s="12" t="s">
        <v>51</v>
      </c>
      <c r="C44" s="31">
        <v>3385.49089</v>
      </c>
      <c r="D44" s="31">
        <v>750.9427099999999</v>
      </c>
      <c r="E44" s="31">
        <f t="shared" si="5"/>
        <v>4136.4336</v>
      </c>
      <c r="F44" s="15">
        <v>3382.3536</v>
      </c>
      <c r="G44" s="15">
        <v>742.7398400000001</v>
      </c>
      <c r="H44" s="15">
        <f t="shared" si="0"/>
        <v>4125.09344</v>
      </c>
      <c r="I44" s="34">
        <f t="shared" si="6"/>
        <v>3.137290000000121</v>
      </c>
      <c r="J44" s="34">
        <f t="shared" si="7"/>
        <v>8.202869999999848</v>
      </c>
      <c r="K44" s="31">
        <f t="shared" si="8"/>
        <v>11.340160000000651</v>
      </c>
    </row>
    <row r="45" spans="1:11" ht="12" customHeight="1">
      <c r="A45" s="11"/>
      <c r="B45" s="12" t="s">
        <v>52</v>
      </c>
      <c r="C45" s="31">
        <v>3116.81928</v>
      </c>
      <c r="D45" s="31">
        <v>502.6059</v>
      </c>
      <c r="E45" s="31">
        <f t="shared" si="5"/>
        <v>3619.42518</v>
      </c>
      <c r="F45" s="15">
        <v>3119.51339</v>
      </c>
      <c r="G45" s="15">
        <v>494.89055</v>
      </c>
      <c r="H45" s="15">
        <f t="shared" si="0"/>
        <v>3614.40394</v>
      </c>
      <c r="I45" s="34">
        <f t="shared" si="6"/>
        <v>-2.6941099999999096</v>
      </c>
      <c r="J45" s="34">
        <f t="shared" si="7"/>
        <v>7.715350000000001</v>
      </c>
      <c r="K45" s="31">
        <f t="shared" si="8"/>
        <v>5.021240000000034</v>
      </c>
    </row>
    <row r="46" spans="1:11" ht="12" customHeight="1">
      <c r="A46" s="11"/>
      <c r="B46" s="12" t="s">
        <v>53</v>
      </c>
      <c r="C46" s="31">
        <v>3075.49554</v>
      </c>
      <c r="D46" s="31">
        <v>343.57187</v>
      </c>
      <c r="E46" s="31">
        <f t="shared" si="5"/>
        <v>3419.0674099999997</v>
      </c>
      <c r="F46" s="15">
        <v>3063.9537</v>
      </c>
      <c r="G46" s="15">
        <v>345.90578999999997</v>
      </c>
      <c r="H46" s="15">
        <f t="shared" si="0"/>
        <v>3409.85949</v>
      </c>
      <c r="I46" s="34">
        <f t="shared" si="6"/>
        <v>11.541839999999866</v>
      </c>
      <c r="J46" s="34">
        <f t="shared" si="7"/>
        <v>-2.333919999999978</v>
      </c>
      <c r="K46" s="31">
        <f t="shared" si="8"/>
        <v>9.207919999999831</v>
      </c>
    </row>
    <row r="47" spans="1:11" ht="12" customHeight="1">
      <c r="A47" s="11"/>
      <c r="B47" s="12" t="s">
        <v>21</v>
      </c>
      <c r="C47" s="31">
        <v>4454.3917599999995</v>
      </c>
      <c r="D47" s="31">
        <v>707.75614</v>
      </c>
      <c r="E47" s="31">
        <f>C47+D47</f>
        <v>5162.1479</v>
      </c>
      <c r="F47" s="15">
        <v>4457.0556400000005</v>
      </c>
      <c r="G47" s="15">
        <v>687.70383</v>
      </c>
      <c r="H47" s="15">
        <f t="shared" si="0"/>
        <v>5144.759470000001</v>
      </c>
      <c r="I47" s="34">
        <f t="shared" si="6"/>
        <v>-2.6638800000009724</v>
      </c>
      <c r="J47" s="34">
        <f t="shared" si="7"/>
        <v>20.05230999999992</v>
      </c>
      <c r="K47" s="31">
        <f t="shared" si="8"/>
        <v>17.38842999999906</v>
      </c>
    </row>
    <row r="48" spans="1:11" ht="12" customHeight="1">
      <c r="A48" s="11" t="s">
        <v>11</v>
      </c>
      <c r="B48" s="12" t="s">
        <v>54</v>
      </c>
      <c r="C48" s="31">
        <v>3033.337989999999</v>
      </c>
      <c r="D48" s="31">
        <v>584.16544</v>
      </c>
      <c r="E48" s="31">
        <f t="shared" si="5"/>
        <v>3617.503429999999</v>
      </c>
      <c r="F48" s="15">
        <v>3007.53658</v>
      </c>
      <c r="G48" s="15">
        <v>568.8263300000001</v>
      </c>
      <c r="H48" s="15">
        <f t="shared" si="0"/>
        <v>3576.36291</v>
      </c>
      <c r="I48" s="34">
        <f t="shared" si="6"/>
        <v>25.801409999999123</v>
      </c>
      <c r="J48" s="34">
        <f t="shared" si="7"/>
        <v>15.339109999999891</v>
      </c>
      <c r="K48" s="31">
        <f t="shared" si="8"/>
        <v>41.140519999999015</v>
      </c>
    </row>
    <row r="49" spans="1:11" ht="12" customHeight="1">
      <c r="A49" s="11"/>
      <c r="B49" s="12" t="s">
        <v>6</v>
      </c>
      <c r="C49" s="31">
        <v>5548.19172</v>
      </c>
      <c r="D49" s="31">
        <v>1138.63303</v>
      </c>
      <c r="E49" s="31">
        <f t="shared" si="5"/>
        <v>6686.82475</v>
      </c>
      <c r="F49" s="15">
        <v>5524.466320000001</v>
      </c>
      <c r="G49" s="15">
        <v>1128.92177</v>
      </c>
      <c r="H49" s="15">
        <f t="shared" si="0"/>
        <v>6653.388090000001</v>
      </c>
      <c r="I49" s="34">
        <f t="shared" si="6"/>
        <v>23.725399999998444</v>
      </c>
      <c r="J49" s="34">
        <f t="shared" si="7"/>
        <v>9.711260000000038</v>
      </c>
      <c r="K49" s="31">
        <f t="shared" si="8"/>
        <v>33.43665999999848</v>
      </c>
    </row>
    <row r="50" spans="1:11" ht="12" customHeight="1">
      <c r="A50" s="11"/>
      <c r="B50" s="12" t="s">
        <v>7</v>
      </c>
      <c r="C50" s="31">
        <v>4546.674580000001</v>
      </c>
      <c r="D50" s="31">
        <v>871.5292</v>
      </c>
      <c r="E50" s="31">
        <f>C50+D50</f>
        <v>5418.203780000001</v>
      </c>
      <c r="F50" s="15">
        <v>4508.439149999999</v>
      </c>
      <c r="G50" s="15">
        <v>907.2381899999999</v>
      </c>
      <c r="H50" s="15">
        <f t="shared" si="0"/>
        <v>5415.677339999999</v>
      </c>
      <c r="I50" s="34">
        <f t="shared" si="6"/>
        <v>38.23543000000154</v>
      </c>
      <c r="J50" s="34">
        <f t="shared" si="7"/>
        <v>-35.70898999999997</v>
      </c>
      <c r="K50" s="31">
        <f t="shared" si="8"/>
        <v>2.5264400000014575</v>
      </c>
    </row>
    <row r="51" spans="1:11" ht="12" customHeight="1">
      <c r="A51" s="11"/>
      <c r="B51" s="12" t="s">
        <v>55</v>
      </c>
      <c r="C51" s="31">
        <v>5963.145859999999</v>
      </c>
      <c r="D51" s="31">
        <v>2153.88496</v>
      </c>
      <c r="E51" s="31">
        <f t="shared" si="5"/>
        <v>8117.030819999998</v>
      </c>
      <c r="F51" s="15">
        <v>5943.640449999999</v>
      </c>
      <c r="G51" s="15">
        <v>2162.30389</v>
      </c>
      <c r="H51" s="15">
        <f t="shared" si="0"/>
        <v>8105.944339999999</v>
      </c>
      <c r="I51" s="34">
        <f t="shared" si="6"/>
        <v>19.505409999999756</v>
      </c>
      <c r="J51" s="34">
        <f t="shared" si="7"/>
        <v>-8.418930000000273</v>
      </c>
      <c r="K51" s="31">
        <f t="shared" si="8"/>
        <v>11.086479999999028</v>
      </c>
    </row>
    <row r="52" spans="1:11" ht="12" customHeight="1">
      <c r="A52" s="11"/>
      <c r="B52" s="12" t="s">
        <v>56</v>
      </c>
      <c r="C52" s="31">
        <v>3874.97445</v>
      </c>
      <c r="D52" s="31">
        <v>1005.0293399999999</v>
      </c>
      <c r="E52" s="31">
        <f t="shared" si="5"/>
        <v>4880.00379</v>
      </c>
      <c r="F52" s="15">
        <v>3863.49313</v>
      </c>
      <c r="G52" s="15">
        <v>950.5595900000001</v>
      </c>
      <c r="H52" s="15">
        <f t="shared" si="0"/>
        <v>4814.05272</v>
      </c>
      <c r="I52" s="34">
        <f t="shared" si="6"/>
        <v>11.481320000000323</v>
      </c>
      <c r="J52" s="34">
        <f t="shared" si="7"/>
        <v>54.46974999999986</v>
      </c>
      <c r="K52" s="31">
        <f t="shared" si="8"/>
        <v>65.95107000000007</v>
      </c>
    </row>
    <row r="53" spans="1:11" ht="12" customHeight="1">
      <c r="A53" s="11"/>
      <c r="B53" s="12" t="s">
        <v>57</v>
      </c>
      <c r="C53" s="31">
        <v>3613.80987</v>
      </c>
      <c r="D53" s="31">
        <v>1825.8324</v>
      </c>
      <c r="E53" s="31">
        <f t="shared" si="5"/>
        <v>5439.64227</v>
      </c>
      <c r="F53" s="15">
        <v>4177.01229</v>
      </c>
      <c r="G53" s="15">
        <v>1902.6064099999996</v>
      </c>
      <c r="H53" s="15">
        <f t="shared" si="0"/>
        <v>6079.618699999999</v>
      </c>
      <c r="I53" s="34">
        <f>C53-F53</f>
        <v>-563.2024199999996</v>
      </c>
      <c r="J53" s="34">
        <f t="shared" si="7"/>
        <v>-76.77400999999963</v>
      </c>
      <c r="K53" s="31">
        <f t="shared" si="8"/>
        <v>-639.9764299999988</v>
      </c>
    </row>
    <row r="54" spans="1:11" ht="12" customHeight="1">
      <c r="A54" s="11"/>
      <c r="B54" s="12" t="s">
        <v>8</v>
      </c>
      <c r="C54" s="31">
        <v>7431.137070000001</v>
      </c>
      <c r="D54" s="31">
        <v>877.7195800000001</v>
      </c>
      <c r="E54" s="31">
        <f t="shared" si="5"/>
        <v>8308.856650000002</v>
      </c>
      <c r="F54" s="15">
        <v>7412.96449</v>
      </c>
      <c r="G54" s="15">
        <v>854.10514</v>
      </c>
      <c r="H54" s="15">
        <f t="shared" si="0"/>
        <v>8267.06963</v>
      </c>
      <c r="I54" s="34">
        <f t="shared" si="6"/>
        <v>18.17258000000038</v>
      </c>
      <c r="J54" s="34">
        <f t="shared" si="7"/>
        <v>23.61444000000006</v>
      </c>
      <c r="K54" s="31">
        <f t="shared" si="8"/>
        <v>41.787020000001576</v>
      </c>
    </row>
    <row r="55" spans="1:11" ht="12" customHeight="1">
      <c r="A55" s="11"/>
      <c r="B55" s="20" t="s">
        <v>12</v>
      </c>
      <c r="C55" s="37">
        <v>7694.030919999999</v>
      </c>
      <c r="D55" s="37">
        <v>1143.89529</v>
      </c>
      <c r="E55" s="31">
        <f t="shared" si="5"/>
        <v>8837.92621</v>
      </c>
      <c r="F55" s="29">
        <v>7644.2725199999995</v>
      </c>
      <c r="G55" s="29">
        <v>1160.14349</v>
      </c>
      <c r="H55" s="29">
        <f t="shared" si="0"/>
        <v>8804.416009999999</v>
      </c>
      <c r="I55" s="34">
        <f t="shared" si="6"/>
        <v>49.75839999999971</v>
      </c>
      <c r="J55" s="34">
        <f t="shared" si="7"/>
        <v>-16.248199999999997</v>
      </c>
      <c r="K55" s="31">
        <f t="shared" si="8"/>
        <v>33.51020000000062</v>
      </c>
    </row>
    <row r="56" spans="1:15" ht="12" customHeight="1">
      <c r="A56" s="16"/>
      <c r="B56" s="21" t="s">
        <v>9</v>
      </c>
      <c r="C56" s="32">
        <f>SUM(C30:C55)</f>
        <v>199030.58735000002</v>
      </c>
      <c r="D56" s="32">
        <f>SUM(D30:D55)</f>
        <v>45399.173339999994</v>
      </c>
      <c r="E56" s="32">
        <f>C56+D56</f>
        <v>244429.76069000002</v>
      </c>
      <c r="F56" s="14">
        <f>SUM(F30:F55)</f>
        <v>200612.97747000007</v>
      </c>
      <c r="G56" s="14">
        <f>SUM(G30:G55)</f>
        <v>45249.71815</v>
      </c>
      <c r="H56" s="14">
        <f>SUM(H30:H55)</f>
        <v>245862.69561999998</v>
      </c>
      <c r="I56" s="35">
        <f aca="true" t="shared" si="9" ref="I56:K57">C56-F56</f>
        <v>-1582.3901200000546</v>
      </c>
      <c r="J56" s="33">
        <f t="shared" si="9"/>
        <v>149.4551899999933</v>
      </c>
      <c r="K56" s="33">
        <f t="shared" si="9"/>
        <v>-1432.9349299999594</v>
      </c>
      <c r="M56" s="22"/>
      <c r="N56" s="22"/>
      <c r="O56" s="22"/>
    </row>
    <row r="57" spans="1:18" ht="12" customHeight="1">
      <c r="A57" s="23" t="s">
        <v>10</v>
      </c>
      <c r="B57" s="23"/>
      <c r="C57" s="33">
        <f aca="true" t="shared" si="10" ref="C57:H57">C29+C56</f>
        <v>402371.92437</v>
      </c>
      <c r="D57" s="33">
        <f t="shared" si="10"/>
        <v>124195.91969999998</v>
      </c>
      <c r="E57" s="33">
        <f t="shared" si="10"/>
        <v>526567.84407</v>
      </c>
      <c r="F57" s="19">
        <f t="shared" si="10"/>
        <v>404727.12207000004</v>
      </c>
      <c r="G57" s="19">
        <f t="shared" si="10"/>
        <v>123714.12409999999</v>
      </c>
      <c r="H57" s="19">
        <f t="shared" si="10"/>
        <v>528441.2461699999</v>
      </c>
      <c r="I57" s="35">
        <f t="shared" si="9"/>
        <v>-2355.197700000019</v>
      </c>
      <c r="J57" s="33">
        <f t="shared" si="9"/>
        <v>481.79559999999765</v>
      </c>
      <c r="K57" s="33">
        <f t="shared" si="9"/>
        <v>-1873.4020999999484</v>
      </c>
      <c r="M57" s="22"/>
      <c r="N57" s="22"/>
      <c r="O57" s="22"/>
      <c r="P57" s="22"/>
      <c r="Q57" s="22"/>
      <c r="R57" s="22"/>
    </row>
    <row r="58" spans="1:11" ht="3.75" customHeight="1">
      <c r="A58" s="24"/>
      <c r="B58" s="24"/>
      <c r="C58" s="25"/>
      <c r="D58" s="25"/>
      <c r="E58" s="25"/>
      <c r="F58" s="25"/>
      <c r="G58" s="25"/>
      <c r="H58" s="25"/>
      <c r="I58" s="26"/>
      <c r="J58" s="26"/>
      <c r="K58" s="26"/>
    </row>
    <row r="59" spans="1:9" ht="12" customHeight="1">
      <c r="A59" s="27" t="s">
        <v>65</v>
      </c>
      <c r="B59" s="27"/>
      <c r="C59" s="28"/>
      <c r="D59" s="28"/>
      <c r="E59" s="28"/>
      <c r="F59" s="28"/>
      <c r="G59" s="28"/>
      <c r="H59" s="28"/>
      <c r="I59" s="28"/>
    </row>
    <row r="60" spans="1:9" ht="12" customHeight="1">
      <c r="A60" s="28" t="s">
        <v>62</v>
      </c>
      <c r="B60" s="27"/>
      <c r="C60" s="28"/>
      <c r="D60" s="28"/>
      <c r="E60" s="28"/>
      <c r="F60" s="28"/>
      <c r="G60" s="28"/>
      <c r="H60" s="28"/>
      <c r="I60" s="28"/>
    </row>
    <row r="61" spans="1:9" ht="12" customHeight="1">
      <c r="A61" s="28" t="s">
        <v>61</v>
      </c>
      <c r="B61" s="27"/>
      <c r="C61" s="28"/>
      <c r="D61" s="28"/>
      <c r="E61" s="28"/>
      <c r="F61" s="28"/>
      <c r="G61" s="28"/>
      <c r="H61" s="28"/>
      <c r="I61" s="28"/>
    </row>
    <row r="62" spans="1:9" ht="12" customHeight="1">
      <c r="A62" s="28" t="s">
        <v>63</v>
      </c>
      <c r="B62" s="27"/>
      <c r="C62" s="28"/>
      <c r="D62" s="28"/>
      <c r="E62" s="28"/>
      <c r="F62" s="28"/>
      <c r="G62" s="28"/>
      <c r="H62" s="28"/>
      <c r="I62" s="28"/>
    </row>
    <row r="63" spans="1:2" ht="12">
      <c r="A63" s="2"/>
      <c r="B63" s="3"/>
    </row>
  </sheetData>
  <sheetProtection/>
  <mergeCells count="1">
    <mergeCell ref="A4:B5"/>
  </mergeCells>
  <printOptions horizontalCentered="1"/>
  <pageMargins left="0.8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&amp;L　&amp;14表３－１－５　個人法人別宅地面積の増減&amp;10
</oddHeader>
  </headerFooter>
  <ignoredErrors>
    <ignoredError sqref="E56 E29:F29" formula="1"/>
    <ignoredError sqref="H2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2014-07-23T05:29:45Z</cp:lastPrinted>
  <dcterms:created xsi:type="dcterms:W3CDTF">2000-04-18T04:52:45Z</dcterms:created>
  <dcterms:modified xsi:type="dcterms:W3CDTF">2019-08-30T10:18:24Z</dcterms:modified>
  <cp:category/>
  <cp:version/>
  <cp:contentType/>
  <cp:contentStatus/>
</cp:coreProperties>
</file>