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55" windowWidth="15375" windowHeight="7575" activeTab="0"/>
  </bookViews>
  <sheets>
    <sheet name="表1-5-3" sheetId="1" r:id="rId1"/>
  </sheets>
  <externalReferences>
    <externalReference r:id="rId4"/>
    <externalReference r:id="rId5"/>
    <externalReference r:id="rId6"/>
  </externalReferences>
  <definedNames>
    <definedName name="D_変更様式">#REF!</definedName>
    <definedName name="D87724">#REF!</definedName>
    <definedName name="E_復命500以上横">#REF!</definedName>
    <definedName name="E_復命500未満横">#REF!</definedName>
    <definedName name="fg">#REF!</definedName>
    <definedName name="H_工事台帳">#REF!</definedName>
    <definedName name="jie">#REF!</definedName>
    <definedName name="lie">#REF!</definedName>
    <definedName name="Old">#REF!</definedName>
    <definedName name="_xlnm.Print_Area" localSheetId="0">'表1-5-3'!$A$1:$O$85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<sst xmlns="http://schemas.openxmlformats.org/spreadsheetml/2006/main" count="133" uniqueCount="30">
  <si>
    <t>表１－５－３　都市計画道路の整備状況</t>
  </si>
  <si>
    <t>年度</t>
  </si>
  <si>
    <t>多摩地域</t>
  </si>
  <si>
    <t>合　計</t>
  </si>
  <si>
    <t>計画延長</t>
  </si>
  <si>
    <t>完成延長</t>
  </si>
  <si>
    <t>完成率</t>
  </si>
  <si>
    <t>　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</si>
  <si>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</si>
  <si>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</si>
  <si>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</si>
  <si>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</si>
  <si>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</si>
  <si>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</si>
  <si>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</si>
  <si>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</si>
  <si>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</si>
  <si>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</si>
  <si>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その他</t>
  </si>
  <si>
    <t>（注）</t>
  </si>
  <si>
    <t>昭和</t>
  </si>
  <si>
    <t>平成</t>
  </si>
  <si>
    <t>計画延長</t>
  </si>
  <si>
    <t>完成延長</t>
  </si>
  <si>
    <t>完成率</t>
  </si>
  <si>
    <t>（単位：ｋｍ、％）</t>
  </si>
  <si>
    <t>区部</t>
  </si>
  <si>
    <t>島しょ部</t>
  </si>
  <si>
    <t>１　都市整備局資料から作成（各年度３月３１日現在）
２　端数処理のため、各項の和と表示した計は、必ずしも一致しない。
３　平成２０年度から「その他」項目を追加した。
４　区部における放射線・環状線・補助線その他については、平成27年度から削除した。</t>
  </si>
  <si>
    <t>完成率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</si>
</sst>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.0"/>
    <numFmt numFmtId="179" formatCode="0.000"/>
    <numFmt numFmtId="180" formatCode="0.0000"/>
    <numFmt numFmtId="181" formatCode="0.00000"/>
    <numFmt numFmtId="182" formatCode="0.0_ "/>
    <numFmt numFmtId="183" formatCode="0_ "/>
    <numFmt numFmtId="184" formatCode="0.000_ "/>
    <numFmt numFmtId="185" formatCode="#,##0.00_ "/>
    <numFmt numFmtId="186" formatCode="0.00_);[Red]\(0.00\)"/>
    <numFmt numFmtId="187" formatCode="#,##0.00_ ;[Red]\-#,###.##;#,###"/>
    <numFmt numFmtId="188" formatCode="#,##0.0;[Red]\-#,##0.0"/>
    <numFmt numFmtId="189" formatCode="#,##0.000;[Red]\-#,##0.000"/>
    <numFmt numFmtId="190" formatCode="#,##0.0000;[Red]\-#,##0.0000"/>
    <numFmt numFmtId="191" formatCode="#,##0.00_ ;[Red]\-#,##0.00\ "/>
    <numFmt numFmtId="192" formatCode="0.0_);[Red]\(0.0\)"/>
    <numFmt numFmtId="193" formatCode="#,##0.000_ "/>
    <numFmt numFmtId="194" formatCode="0.00_ ;[Red]\-0.00\ "/>
    <numFmt numFmtId="195" formatCode="#,##0.0_);[Red]\(#,##0.0\)"/>
    <numFmt numFmtId="196" formatCode="0.000_ ;[Red]\-0.000\ "/>
    <numFmt numFmtId="197" formatCode="0.0_ ;[Red]\-0.0\ "/>
    <numFmt numFmtId="198" formatCode="#,##0.0_ ;[Red]\-#,##0.0\ "/>
    <numFmt numFmtId="199" formatCode="&quot;¥&quot;#,##0_);[Red]\(&quot;¥&quot;#,##0\)"/>
    <numFmt numFmtId="200" formatCode="\¥#,##0_);[Red]\(\¥#,##0\)"/>
  </numFmts>
  <fonts count="3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176" fontId="0" fillId="0" borderId="11" xfId="0" applyNumberFormat="1" applyBorder="1" applyAlignment="1">
      <alignment horizontal="centerContinuous" vertical="top"/>
    </xf>
    <xf numFmtId="176" fontId="0" fillId="0" borderId="11" xfId="0" applyNumberFormat="1" applyBorder="1" applyAlignment="1">
      <alignment horizontal="center" vertical="top"/>
    </xf>
    <xf numFmtId="176" fontId="0" fillId="0" borderId="12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8" fontId="28" fillId="0" borderId="12" xfId="49" applyFont="1" applyFill="1" applyBorder="1" applyAlignment="1">
      <alignment vertical="center"/>
    </xf>
    <xf numFmtId="38" fontId="28" fillId="0" borderId="13" xfId="49" applyFont="1" applyFill="1" applyBorder="1" applyAlignment="1">
      <alignment vertical="center"/>
    </xf>
    <xf numFmtId="38" fontId="29" fillId="0" borderId="12" xfId="49" applyFont="1" applyFill="1" applyBorder="1" applyAlignment="1">
      <alignment vertical="center"/>
    </xf>
    <xf numFmtId="38" fontId="29" fillId="0" borderId="13" xfId="49" applyFont="1" applyFill="1" applyBorder="1" applyAlignment="1">
      <alignment vertical="center"/>
    </xf>
    <xf numFmtId="177" fontId="29" fillId="0" borderId="11" xfId="0" applyNumberFormat="1" applyFont="1" applyFill="1" applyBorder="1" applyAlignment="1">
      <alignment vertical="center"/>
    </xf>
    <xf numFmtId="0" fontId="28" fillId="0" borderId="13" xfId="49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38" fontId="28" fillId="0" borderId="12" xfId="49" applyNumberFormat="1" applyFont="1" applyFill="1" applyBorder="1" applyAlignment="1">
      <alignment/>
    </xf>
    <xf numFmtId="38" fontId="28" fillId="0" borderId="13" xfId="49" applyNumberFormat="1" applyFont="1" applyFill="1" applyBorder="1" applyAlignment="1">
      <alignment/>
    </xf>
    <xf numFmtId="188" fontId="28" fillId="0" borderId="11" xfId="49" applyNumberFormat="1" applyFont="1" applyFill="1" applyBorder="1" applyAlignment="1">
      <alignment/>
    </xf>
    <xf numFmtId="3" fontId="28" fillId="0" borderId="12" xfId="49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8" fontId="28" fillId="0" borderId="0" xfId="49" applyNumberFormat="1" applyFont="1" applyFill="1" applyBorder="1" applyAlignment="1">
      <alignment/>
    </xf>
    <xf numFmtId="38" fontId="28" fillId="0" borderId="14" xfId="49" applyNumberFormat="1" applyFont="1" applyFill="1" applyBorder="1" applyAlignment="1">
      <alignment/>
    </xf>
    <xf numFmtId="38" fontId="28" fillId="0" borderId="15" xfId="49" applyNumberFormat="1" applyFont="1" applyFill="1" applyBorder="1" applyAlignment="1">
      <alignment/>
    </xf>
    <xf numFmtId="38" fontId="28" fillId="0" borderId="16" xfId="49" applyNumberFormat="1" applyFont="1" applyFill="1" applyBorder="1" applyAlignment="1">
      <alignment/>
    </xf>
    <xf numFmtId="38" fontId="28" fillId="0" borderId="17" xfId="49" applyNumberFormat="1" applyFont="1" applyFill="1" applyBorder="1" applyAlignment="1">
      <alignment/>
    </xf>
    <xf numFmtId="188" fontId="28" fillId="0" borderId="18" xfId="49" applyNumberFormat="1" applyFont="1" applyFill="1" applyBorder="1" applyAlignment="1">
      <alignment/>
    </xf>
    <xf numFmtId="188" fontId="28" fillId="0" borderId="19" xfId="49" applyNumberFormat="1" applyFont="1" applyFill="1" applyBorder="1" applyAlignment="1">
      <alignment/>
    </xf>
    <xf numFmtId="178" fontId="28" fillId="0" borderId="11" xfId="0" applyNumberFormat="1" applyFont="1" applyFill="1" applyBorder="1" applyAlignment="1">
      <alignment vertical="center"/>
    </xf>
    <xf numFmtId="38" fontId="28" fillId="24" borderId="14" xfId="49" applyNumberFormat="1" applyFont="1" applyFill="1" applyBorder="1" applyAlignment="1">
      <alignment/>
    </xf>
    <xf numFmtId="38" fontId="28" fillId="24" borderId="12" xfId="49" applyNumberFormat="1" applyFont="1" applyFill="1" applyBorder="1" applyAlignment="1">
      <alignment/>
    </xf>
    <xf numFmtId="38" fontId="28" fillId="24" borderId="15" xfId="49" applyNumberFormat="1" applyFont="1" applyFill="1" applyBorder="1" applyAlignment="1">
      <alignment/>
    </xf>
    <xf numFmtId="38" fontId="28" fillId="24" borderId="16" xfId="49" applyNumberFormat="1" applyFont="1" applyFill="1" applyBorder="1" applyAlignment="1">
      <alignment/>
    </xf>
    <xf numFmtId="38" fontId="28" fillId="24" borderId="13" xfId="49" applyNumberFormat="1" applyFont="1" applyFill="1" applyBorder="1" applyAlignment="1">
      <alignment/>
    </xf>
    <xf numFmtId="38" fontId="28" fillId="24" borderId="17" xfId="49" applyNumberFormat="1" applyFont="1" applyFill="1" applyBorder="1" applyAlignment="1">
      <alignment/>
    </xf>
    <xf numFmtId="188" fontId="28" fillId="24" borderId="18" xfId="49" applyNumberFormat="1" applyFont="1" applyFill="1" applyBorder="1" applyAlignment="1">
      <alignment/>
    </xf>
    <xf numFmtId="188" fontId="28" fillId="24" borderId="11" xfId="49" applyNumberFormat="1" applyFont="1" applyFill="1" applyBorder="1" applyAlignment="1">
      <alignment/>
    </xf>
    <xf numFmtId="188" fontId="28" fillId="24" borderId="19" xfId="49" applyNumberFormat="1" applyFont="1" applyFill="1" applyBorder="1" applyAlignment="1">
      <alignment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38" fontId="29" fillId="0" borderId="0" xfId="49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vertical="center"/>
    </xf>
    <xf numFmtId="0" fontId="28" fillId="0" borderId="0" xfId="49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Continuous" vertical="top"/>
    </xf>
    <xf numFmtId="177" fontId="28" fillId="0" borderId="1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5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7.75390625" style="1" customWidth="1"/>
    <col min="2" max="2" width="10.75390625" style="1" customWidth="1"/>
    <col min="3" max="3" width="8.75390625" style="1" customWidth="1"/>
    <col min="4" max="7" width="8.75390625" style="0" customWidth="1"/>
    <col min="8" max="8" width="2.75390625" style="0" customWidth="1"/>
    <col min="9" max="9" width="7.75390625" style="0" customWidth="1"/>
    <col min="10" max="10" width="10.75390625" style="0" customWidth="1"/>
    <col min="11" max="15" width="8.75390625" style="0" customWidth="1"/>
  </cols>
  <sheetData>
    <row r="1" ht="13.5">
      <c r="A1" s="3" t="s">
        <v>0</v>
      </c>
    </row>
    <row r="3" spans="2:15" ht="12">
      <c r="B3" s="4"/>
      <c r="G3" s="2" t="s">
        <v>25</v>
      </c>
      <c r="H3" s="2"/>
      <c r="O3" s="2" t="s">
        <v>25</v>
      </c>
    </row>
    <row r="4" spans="1:15" ht="12">
      <c r="A4" s="12"/>
      <c r="B4" s="13"/>
      <c r="C4" s="99" t="s">
        <v>26</v>
      </c>
      <c r="D4" s="16"/>
      <c r="E4" s="16"/>
      <c r="F4" s="16"/>
      <c r="G4" s="16"/>
      <c r="H4" s="84"/>
      <c r="I4" s="12"/>
      <c r="J4" s="13"/>
      <c r="K4" s="99" t="s">
        <v>26</v>
      </c>
      <c r="L4" s="16"/>
      <c r="M4" s="16"/>
      <c r="N4" s="16"/>
      <c r="O4" s="16"/>
    </row>
    <row r="5" spans="1:15" ht="24.75" customHeight="1">
      <c r="A5" s="10" t="s">
        <v>1</v>
      </c>
      <c r="B5" s="11"/>
      <c r="C5" s="100"/>
      <c r="D5" s="14" t="s">
        <v>2</v>
      </c>
      <c r="E5" s="15" t="s">
        <v>27</v>
      </c>
      <c r="F5" s="14" t="s">
        <v>18</v>
      </c>
      <c r="G5" s="15" t="s">
        <v>3</v>
      </c>
      <c r="H5" s="85"/>
      <c r="I5" s="10" t="s">
        <v>1</v>
      </c>
      <c r="J5" s="11"/>
      <c r="K5" s="100"/>
      <c r="L5" s="14" t="s">
        <v>2</v>
      </c>
      <c r="M5" s="15" t="s">
        <v>27</v>
      </c>
      <c r="N5" s="14" t="s">
        <v>18</v>
      </c>
      <c r="O5" s="14" t="s">
        <v>3</v>
      </c>
    </row>
    <row r="6" spans="1:15" ht="12.75" customHeight="1">
      <c r="A6" s="18" t="s">
        <v>20</v>
      </c>
      <c r="B6" s="21" t="s">
        <v>4</v>
      </c>
      <c r="C6" s="24">
        <v>1673</v>
      </c>
      <c r="D6" s="24">
        <v>1298</v>
      </c>
      <c r="E6" s="24">
        <v>6</v>
      </c>
      <c r="F6" s="24"/>
      <c r="G6" s="24">
        <v>2977</v>
      </c>
      <c r="H6" s="25"/>
      <c r="I6" s="18"/>
      <c r="J6" s="21" t="s">
        <v>4</v>
      </c>
      <c r="K6" s="46">
        <v>1759</v>
      </c>
      <c r="L6" s="46">
        <v>1429</v>
      </c>
      <c r="M6" s="46">
        <v>10</v>
      </c>
      <c r="N6" s="24">
        <v>3</v>
      </c>
      <c r="O6" s="46">
        <v>3202</v>
      </c>
    </row>
    <row r="7" spans="1:15" ht="12.75" customHeight="1">
      <c r="A7" s="19">
        <v>58</v>
      </c>
      <c r="B7" s="23" t="s">
        <v>5</v>
      </c>
      <c r="C7" s="25">
        <v>842</v>
      </c>
      <c r="D7" s="25">
        <v>436</v>
      </c>
      <c r="E7" s="25">
        <v>4</v>
      </c>
      <c r="F7" s="25"/>
      <c r="G7" s="25">
        <v>1282</v>
      </c>
      <c r="H7" s="25"/>
      <c r="I7" s="19">
        <v>20</v>
      </c>
      <c r="J7" s="23" t="s">
        <v>5</v>
      </c>
      <c r="K7" s="36">
        <v>1053</v>
      </c>
      <c r="L7" s="36">
        <v>759</v>
      </c>
      <c r="M7" s="36">
        <v>8</v>
      </c>
      <c r="N7" s="25">
        <v>0</v>
      </c>
      <c r="O7" s="36">
        <v>1822</v>
      </c>
    </row>
    <row r="8" spans="1:15" ht="12.75" customHeight="1">
      <c r="A8" s="17"/>
      <c r="B8" s="22" t="s">
        <v>6</v>
      </c>
      <c r="C8" s="26">
        <v>50.3</v>
      </c>
      <c r="D8" s="26">
        <v>33.6</v>
      </c>
      <c r="E8" s="26">
        <v>66.7</v>
      </c>
      <c r="F8" s="26"/>
      <c r="G8" s="26">
        <v>43.1</v>
      </c>
      <c r="H8" s="86"/>
      <c r="I8" s="17"/>
      <c r="J8" s="22" t="s">
        <v>6</v>
      </c>
      <c r="K8" s="44">
        <v>59.9</v>
      </c>
      <c r="L8" s="44">
        <v>53.1</v>
      </c>
      <c r="M8" s="44">
        <v>86.4</v>
      </c>
      <c r="N8" s="26">
        <v>5.7</v>
      </c>
      <c r="O8" s="44">
        <v>56.9</v>
      </c>
    </row>
    <row r="9" spans="1:8" ht="13.5" hidden="1">
      <c r="A9" s="7" t="s">
        <v>7</v>
      </c>
      <c r="B9" s="8" t="s">
        <v>4</v>
      </c>
      <c r="C9" s="27">
        <v>1674</v>
      </c>
      <c r="D9" s="27">
        <v>1302</v>
      </c>
      <c r="E9" s="27">
        <v>6</v>
      </c>
      <c r="F9" s="27"/>
      <c r="G9" s="27">
        <v>2982</v>
      </c>
      <c r="H9" s="87"/>
    </row>
    <row r="10" spans="1:8" ht="13.5" hidden="1">
      <c r="A10" s="7">
        <v>59</v>
      </c>
      <c r="B10" s="8" t="s">
        <v>5</v>
      </c>
      <c r="C10" s="28">
        <v>862</v>
      </c>
      <c r="D10" s="28">
        <v>449</v>
      </c>
      <c r="E10" s="28">
        <v>4</v>
      </c>
      <c r="F10" s="28"/>
      <c r="G10" s="28">
        <v>1315</v>
      </c>
      <c r="H10" s="88"/>
    </row>
    <row r="11" spans="1:8" ht="13.5" hidden="1">
      <c r="A11" s="7"/>
      <c r="B11" s="8" t="s">
        <v>6</v>
      </c>
      <c r="C11" s="29">
        <v>51.49342891278375</v>
      </c>
      <c r="D11" s="29">
        <v>34.485407066052225</v>
      </c>
      <c r="E11" s="29">
        <v>66.66666666666667</v>
      </c>
      <c r="F11" s="29"/>
      <c r="G11" s="29">
        <v>44.09792085848424</v>
      </c>
      <c r="H11" s="89"/>
    </row>
    <row r="12" spans="1:8" ht="13.5" hidden="1">
      <c r="A12" s="7"/>
      <c r="B12" s="8" t="s">
        <v>4</v>
      </c>
      <c r="C12" s="27">
        <v>1678</v>
      </c>
      <c r="D12" s="27">
        <v>1320</v>
      </c>
      <c r="E12" s="27">
        <v>6</v>
      </c>
      <c r="F12" s="27"/>
      <c r="G12" s="27">
        <v>3004</v>
      </c>
      <c r="H12" s="87"/>
    </row>
    <row r="13" spans="1:8" ht="13.5" hidden="1">
      <c r="A13" s="7">
        <v>60</v>
      </c>
      <c r="B13" s="8" t="s">
        <v>5</v>
      </c>
      <c r="C13" s="28">
        <v>871</v>
      </c>
      <c r="D13" s="28">
        <v>459</v>
      </c>
      <c r="E13" s="28">
        <v>4</v>
      </c>
      <c r="F13" s="28"/>
      <c r="G13" s="28">
        <v>1334</v>
      </c>
      <c r="H13" s="88"/>
    </row>
    <row r="14" spans="1:8" ht="13.5" hidden="1">
      <c r="A14" s="7"/>
      <c r="B14" s="8" t="s">
        <v>6</v>
      </c>
      <c r="C14" s="29">
        <v>51.907032181168056</v>
      </c>
      <c r="D14" s="29">
        <v>34.77272727272727</v>
      </c>
      <c r="E14" s="29">
        <v>66.66666666666667</v>
      </c>
      <c r="F14" s="29"/>
      <c r="G14" s="29">
        <v>44.40745672436751</v>
      </c>
      <c r="H14" s="89"/>
    </row>
    <row r="15" spans="1:8" ht="13.5" hidden="1">
      <c r="A15" s="7"/>
      <c r="B15" s="8" t="s">
        <v>4</v>
      </c>
      <c r="C15" s="27">
        <v>1681</v>
      </c>
      <c r="D15" s="27">
        <v>1325</v>
      </c>
      <c r="E15" s="27">
        <v>6</v>
      </c>
      <c r="F15" s="27"/>
      <c r="G15" s="27">
        <v>3012</v>
      </c>
      <c r="H15" s="87"/>
    </row>
    <row r="16" spans="1:8" ht="13.5" hidden="1">
      <c r="A16" s="7">
        <v>61</v>
      </c>
      <c r="B16" s="8" t="s">
        <v>5</v>
      </c>
      <c r="C16" s="28">
        <v>881</v>
      </c>
      <c r="D16" s="28">
        <v>471</v>
      </c>
      <c r="E16" s="28">
        <v>4</v>
      </c>
      <c r="F16" s="28"/>
      <c r="G16" s="28">
        <v>1356</v>
      </c>
      <c r="H16" s="88"/>
    </row>
    <row r="17" spans="1:8" ht="13.5" hidden="1">
      <c r="A17" s="7"/>
      <c r="B17" s="8" t="s">
        <v>6</v>
      </c>
      <c r="C17" s="29">
        <v>52.40928019036288</v>
      </c>
      <c r="D17" s="29">
        <v>35.54716981132076</v>
      </c>
      <c r="E17" s="29">
        <v>66.66666666666667</v>
      </c>
      <c r="F17" s="29"/>
      <c r="G17" s="29">
        <v>45.0199203187251</v>
      </c>
      <c r="H17" s="89"/>
    </row>
    <row r="18" spans="1:8" ht="13.5" hidden="1">
      <c r="A18" s="7"/>
      <c r="B18" s="8" t="s">
        <v>4</v>
      </c>
      <c r="C18" s="27">
        <v>1688</v>
      </c>
      <c r="D18" s="27">
        <v>1330</v>
      </c>
      <c r="E18" s="27">
        <v>6</v>
      </c>
      <c r="F18" s="27"/>
      <c r="G18" s="27">
        <v>3024</v>
      </c>
      <c r="H18" s="87"/>
    </row>
    <row r="19" spans="1:8" ht="13.5" hidden="1">
      <c r="A19" s="7">
        <v>62</v>
      </c>
      <c r="B19" s="8" t="s">
        <v>5</v>
      </c>
      <c r="C19" s="28">
        <v>898</v>
      </c>
      <c r="D19" s="28">
        <v>483</v>
      </c>
      <c r="E19" s="28">
        <v>4</v>
      </c>
      <c r="F19" s="28"/>
      <c r="G19" s="28">
        <v>1385</v>
      </c>
      <c r="H19" s="88"/>
    </row>
    <row r="20" spans="1:8" ht="13.5" hidden="1">
      <c r="A20" s="7"/>
      <c r="B20" s="8" t="s">
        <v>6</v>
      </c>
      <c r="C20" s="29">
        <v>53.199052132701425</v>
      </c>
      <c r="D20" s="29">
        <v>36.315789473</v>
      </c>
      <c r="E20" s="29">
        <v>57.72357723577236</v>
      </c>
      <c r="F20" s="29"/>
      <c r="G20" s="29">
        <v>48.148148148148145</v>
      </c>
      <c r="H20" s="89"/>
    </row>
    <row r="21" spans="1:8" ht="13.5" hidden="1">
      <c r="A21" s="7"/>
      <c r="B21" s="8" t="s">
        <v>4</v>
      </c>
      <c r="C21" s="27">
        <v>1701</v>
      </c>
      <c r="D21" s="27">
        <v>1332</v>
      </c>
      <c r="E21" s="27">
        <v>10</v>
      </c>
      <c r="F21" s="27"/>
      <c r="G21" s="27">
        <v>3043</v>
      </c>
      <c r="H21" s="87"/>
    </row>
    <row r="22" spans="1:8" ht="13.5" hidden="1">
      <c r="A22" s="7">
        <v>63</v>
      </c>
      <c r="B22" s="8" t="s">
        <v>5</v>
      </c>
      <c r="C22" s="28">
        <v>903</v>
      </c>
      <c r="D22" s="28">
        <v>503</v>
      </c>
      <c r="E22" s="28">
        <v>4</v>
      </c>
      <c r="F22" s="28"/>
      <c r="G22" s="28">
        <v>1410</v>
      </c>
      <c r="H22" s="88"/>
    </row>
    <row r="23" spans="1:8" ht="13.5" hidden="1">
      <c r="A23" s="7"/>
      <c r="B23" s="8" t="s">
        <v>6</v>
      </c>
      <c r="C23" s="29">
        <v>53.08641975308642</v>
      </c>
      <c r="D23" s="29">
        <v>37.76276276276276</v>
      </c>
      <c r="E23" s="29">
        <v>40</v>
      </c>
      <c r="F23" s="29"/>
      <c r="G23" s="29">
        <v>46.33585277686493</v>
      </c>
      <c r="H23" s="89"/>
    </row>
    <row r="24" spans="1:8" ht="13.5" hidden="1">
      <c r="A24" s="7"/>
      <c r="B24" s="8" t="s">
        <v>4</v>
      </c>
      <c r="C24" s="27">
        <v>1701</v>
      </c>
      <c r="D24" s="27">
        <v>1359</v>
      </c>
      <c r="E24" s="27">
        <v>10</v>
      </c>
      <c r="F24" s="27"/>
      <c r="G24" s="27">
        <v>3070</v>
      </c>
      <c r="H24" s="87"/>
    </row>
    <row r="25" spans="1:8" ht="13.5" hidden="1">
      <c r="A25" s="7" t="s">
        <v>8</v>
      </c>
      <c r="B25" s="8" t="s">
        <v>5</v>
      </c>
      <c r="C25" s="28">
        <v>909</v>
      </c>
      <c r="D25" s="28">
        <v>515</v>
      </c>
      <c r="E25" s="28">
        <v>5</v>
      </c>
      <c r="F25" s="28"/>
      <c r="G25" s="28">
        <v>1429</v>
      </c>
      <c r="H25" s="88"/>
    </row>
    <row r="26" spans="1:8" ht="13.5" hidden="1">
      <c r="A26" s="7"/>
      <c r="B26" s="8" t="s">
        <v>6</v>
      </c>
      <c r="C26" s="29">
        <v>53.439153439153436</v>
      </c>
      <c r="D26" s="29">
        <v>37.89551140544518</v>
      </c>
      <c r="E26" s="29">
        <v>50</v>
      </c>
      <c r="F26" s="29"/>
      <c r="G26" s="29">
        <v>46.5472312703583</v>
      </c>
      <c r="H26" s="89"/>
    </row>
    <row r="27" spans="1:8" ht="13.5" hidden="1">
      <c r="A27" s="7"/>
      <c r="B27" s="8" t="s">
        <v>4</v>
      </c>
      <c r="C27" s="27">
        <v>1705</v>
      </c>
      <c r="D27" s="27">
        <v>1368</v>
      </c>
      <c r="E27" s="27">
        <v>10</v>
      </c>
      <c r="F27" s="27"/>
      <c r="G27" s="27">
        <v>3083</v>
      </c>
      <c r="H27" s="87"/>
    </row>
    <row r="28" spans="1:8" ht="13.5" hidden="1">
      <c r="A28" s="9" t="s">
        <v>9</v>
      </c>
      <c r="B28" s="8" t="s">
        <v>5</v>
      </c>
      <c r="C28" s="28">
        <v>914</v>
      </c>
      <c r="D28" s="28">
        <v>525</v>
      </c>
      <c r="E28" s="28">
        <v>6</v>
      </c>
      <c r="F28" s="28"/>
      <c r="G28" s="28">
        <v>1445</v>
      </c>
      <c r="H28" s="88"/>
    </row>
    <row r="29" spans="1:8" ht="13.5" hidden="1">
      <c r="A29" s="7"/>
      <c r="B29" s="8" t="s">
        <v>6</v>
      </c>
      <c r="C29" s="29">
        <v>53.60703812316716</v>
      </c>
      <c r="D29" s="29">
        <v>38.37719298245614</v>
      </c>
      <c r="E29" s="29">
        <v>60</v>
      </c>
      <c r="F29" s="29"/>
      <c r="G29" s="29">
        <v>46.86993188452806</v>
      </c>
      <c r="H29" s="89"/>
    </row>
    <row r="30" spans="1:8" ht="15" hidden="1">
      <c r="A30" s="7"/>
      <c r="B30" s="8" t="s">
        <v>4</v>
      </c>
      <c r="C30" s="30">
        <v>1705</v>
      </c>
      <c r="D30" s="30">
        <v>1381</v>
      </c>
      <c r="E30" s="30">
        <v>10</v>
      </c>
      <c r="F30" s="30"/>
      <c r="G30" s="30">
        <v>3096</v>
      </c>
      <c r="H30" s="90"/>
    </row>
    <row r="31" spans="1:8" ht="15" hidden="1">
      <c r="A31" s="9" t="s">
        <v>10</v>
      </c>
      <c r="B31" s="8" t="s">
        <v>5</v>
      </c>
      <c r="C31" s="31">
        <v>919</v>
      </c>
      <c r="D31" s="31">
        <v>536</v>
      </c>
      <c r="E31" s="31">
        <v>6</v>
      </c>
      <c r="F31" s="31"/>
      <c r="G31" s="31">
        <v>1461</v>
      </c>
      <c r="H31" s="91"/>
    </row>
    <row r="32" spans="1:8" ht="15" hidden="1">
      <c r="A32" s="7"/>
      <c r="B32" s="8" t="s">
        <v>6</v>
      </c>
      <c r="C32" s="32">
        <v>53.90029325513196</v>
      </c>
      <c r="D32" s="32">
        <v>38.8124547429399</v>
      </c>
      <c r="E32" s="32">
        <v>60</v>
      </c>
      <c r="F32" s="32"/>
      <c r="G32" s="32">
        <v>47.189922480620154</v>
      </c>
      <c r="H32" s="92"/>
    </row>
    <row r="33" spans="1:8" ht="15" hidden="1">
      <c r="A33" s="7" t="s">
        <v>7</v>
      </c>
      <c r="B33" s="8" t="s">
        <v>4</v>
      </c>
      <c r="C33" s="30">
        <v>1721</v>
      </c>
      <c r="D33" s="30">
        <v>1377</v>
      </c>
      <c r="E33" s="30">
        <v>10</v>
      </c>
      <c r="F33" s="30"/>
      <c r="G33" s="30">
        <v>3108</v>
      </c>
      <c r="H33" s="90"/>
    </row>
    <row r="34" spans="1:8" ht="15" hidden="1">
      <c r="A34" s="9" t="s">
        <v>11</v>
      </c>
      <c r="B34" s="8" t="s">
        <v>5</v>
      </c>
      <c r="C34" s="30">
        <v>922</v>
      </c>
      <c r="D34" s="30">
        <v>544</v>
      </c>
      <c r="E34" s="30">
        <v>6</v>
      </c>
      <c r="F34" s="30"/>
      <c r="G34" s="30">
        <v>1472</v>
      </c>
      <c r="H34" s="90"/>
    </row>
    <row r="35" spans="1:8" ht="15" hidden="1">
      <c r="A35" s="7"/>
      <c r="B35" s="8" t="s">
        <v>6</v>
      </c>
      <c r="C35" s="32">
        <v>53.57350377687391</v>
      </c>
      <c r="D35" s="32">
        <v>39.50617283950617</v>
      </c>
      <c r="E35" s="32">
        <v>60</v>
      </c>
      <c r="F35" s="32"/>
      <c r="G35" s="32">
        <v>47.361647361647364</v>
      </c>
      <c r="H35" s="92"/>
    </row>
    <row r="36" spans="1:15" ht="12.75" customHeight="1">
      <c r="A36" s="18" t="s">
        <v>21</v>
      </c>
      <c r="B36" s="21" t="s">
        <v>4</v>
      </c>
      <c r="C36" s="24">
        <v>1728</v>
      </c>
      <c r="D36" s="24">
        <v>1382</v>
      </c>
      <c r="E36" s="24">
        <v>10</v>
      </c>
      <c r="F36" s="24"/>
      <c r="G36" s="24">
        <v>3120</v>
      </c>
      <c r="H36" s="90"/>
      <c r="I36" s="18"/>
      <c r="J36" s="21" t="s">
        <v>4</v>
      </c>
      <c r="K36" s="46">
        <v>1759</v>
      </c>
      <c r="L36" s="46">
        <v>1426</v>
      </c>
      <c r="M36" s="46">
        <v>10</v>
      </c>
      <c r="N36" s="24">
        <v>3</v>
      </c>
      <c r="O36" s="46">
        <v>3198</v>
      </c>
    </row>
    <row r="37" spans="1:15" ht="12.75" customHeight="1">
      <c r="A37" s="20" t="s">
        <v>12</v>
      </c>
      <c r="B37" s="23" t="s">
        <v>5</v>
      </c>
      <c r="C37" s="33">
        <v>926</v>
      </c>
      <c r="D37" s="33">
        <v>555</v>
      </c>
      <c r="E37" s="33">
        <v>6</v>
      </c>
      <c r="F37" s="33"/>
      <c r="G37" s="33">
        <v>1487</v>
      </c>
      <c r="H37" s="72"/>
      <c r="I37" s="19">
        <v>21</v>
      </c>
      <c r="J37" s="23" t="s">
        <v>5</v>
      </c>
      <c r="K37" s="36">
        <v>1058</v>
      </c>
      <c r="L37" s="36">
        <v>807</v>
      </c>
      <c r="M37" s="36">
        <v>8</v>
      </c>
      <c r="N37" s="25">
        <v>0</v>
      </c>
      <c r="O37" s="36">
        <v>1875</v>
      </c>
    </row>
    <row r="38" spans="1:15" ht="12.75" customHeight="1">
      <c r="A38" s="17"/>
      <c r="B38" s="22" t="s">
        <v>6</v>
      </c>
      <c r="C38" s="34">
        <v>53.6</v>
      </c>
      <c r="D38" s="34">
        <v>40.2</v>
      </c>
      <c r="E38" s="34">
        <v>60</v>
      </c>
      <c r="F38" s="34"/>
      <c r="G38" s="34">
        <v>47.7</v>
      </c>
      <c r="H38" s="73"/>
      <c r="I38" s="17"/>
      <c r="J38" s="22" t="s">
        <v>6</v>
      </c>
      <c r="K38" s="44">
        <v>60.1</v>
      </c>
      <c r="L38" s="44">
        <v>56.6</v>
      </c>
      <c r="M38" s="44">
        <v>86.4</v>
      </c>
      <c r="N38" s="26">
        <v>3.2</v>
      </c>
      <c r="O38" s="44">
        <v>58.6</v>
      </c>
    </row>
    <row r="39" spans="1:8" ht="15" hidden="1">
      <c r="A39" s="18"/>
      <c r="B39" s="21" t="s">
        <v>4</v>
      </c>
      <c r="C39" s="24">
        <v>1730</v>
      </c>
      <c r="D39" s="24">
        <v>1388</v>
      </c>
      <c r="E39" s="24">
        <v>10</v>
      </c>
      <c r="F39" s="24"/>
      <c r="G39" s="24">
        <v>3128</v>
      </c>
      <c r="H39" s="71"/>
    </row>
    <row r="40" spans="1:8" ht="15" hidden="1">
      <c r="A40" s="20" t="s">
        <v>13</v>
      </c>
      <c r="B40" s="23" t="s">
        <v>5</v>
      </c>
      <c r="C40" s="33">
        <v>938</v>
      </c>
      <c r="D40" s="33">
        <v>569</v>
      </c>
      <c r="E40" s="33">
        <v>6</v>
      </c>
      <c r="F40" s="33"/>
      <c r="G40" s="33">
        <v>1513</v>
      </c>
      <c r="H40" s="72"/>
    </row>
    <row r="41" spans="1:8" ht="15" hidden="1">
      <c r="A41" s="17"/>
      <c r="B41" s="22" t="s">
        <v>6</v>
      </c>
      <c r="C41" s="34">
        <v>54.21965317919075</v>
      </c>
      <c r="D41" s="34">
        <v>40.99423631123919</v>
      </c>
      <c r="E41" s="34">
        <v>60</v>
      </c>
      <c r="F41" s="34"/>
      <c r="G41" s="34">
        <v>48.369565217391305</v>
      </c>
      <c r="H41" s="73"/>
    </row>
    <row r="42" spans="1:8" ht="15" hidden="1">
      <c r="A42" s="18"/>
      <c r="B42" s="21" t="s">
        <v>4</v>
      </c>
      <c r="C42" s="24">
        <v>1730</v>
      </c>
      <c r="D42" s="24">
        <v>1396</v>
      </c>
      <c r="E42" s="24">
        <v>10</v>
      </c>
      <c r="F42" s="24"/>
      <c r="G42" s="24">
        <v>3136</v>
      </c>
      <c r="H42" s="71"/>
    </row>
    <row r="43" spans="1:8" ht="15" hidden="1">
      <c r="A43" s="20" t="s">
        <v>14</v>
      </c>
      <c r="B43" s="23" t="s">
        <v>5</v>
      </c>
      <c r="C43" s="33">
        <v>954</v>
      </c>
      <c r="D43" s="33">
        <v>578</v>
      </c>
      <c r="E43" s="33">
        <v>6</v>
      </c>
      <c r="F43" s="33"/>
      <c r="G43" s="33">
        <v>1538</v>
      </c>
      <c r="H43" s="72"/>
    </row>
    <row r="44" spans="1:8" ht="15" hidden="1">
      <c r="A44" s="17"/>
      <c r="B44" s="22" t="s">
        <v>6</v>
      </c>
      <c r="C44" s="34">
        <v>55.14450867052023</v>
      </c>
      <c r="D44" s="34">
        <v>41.40401146131805</v>
      </c>
      <c r="E44" s="34">
        <v>60</v>
      </c>
      <c r="F44" s="34"/>
      <c r="G44" s="34">
        <v>49.04336734693877</v>
      </c>
      <c r="H44" s="73"/>
    </row>
    <row r="45" spans="1:8" ht="15" hidden="1">
      <c r="A45" s="18"/>
      <c r="B45" s="21" t="s">
        <v>4</v>
      </c>
      <c r="C45" s="24">
        <v>1742</v>
      </c>
      <c r="D45" s="24">
        <v>1399</v>
      </c>
      <c r="E45" s="24">
        <v>10</v>
      </c>
      <c r="F45" s="24"/>
      <c r="G45" s="24">
        <v>3151</v>
      </c>
      <c r="H45" s="71"/>
    </row>
    <row r="46" spans="1:8" ht="15" hidden="1">
      <c r="A46" s="20" t="s">
        <v>15</v>
      </c>
      <c r="B46" s="23" t="s">
        <v>5</v>
      </c>
      <c r="C46" s="33">
        <v>961</v>
      </c>
      <c r="D46" s="33">
        <v>603</v>
      </c>
      <c r="E46" s="33">
        <v>6</v>
      </c>
      <c r="F46" s="33"/>
      <c r="G46" s="33">
        <v>1570</v>
      </c>
      <c r="H46" s="72"/>
    </row>
    <row r="47" spans="1:8" ht="15" hidden="1">
      <c r="A47" s="17"/>
      <c r="B47" s="22" t="s">
        <v>6</v>
      </c>
      <c r="C47" s="34">
        <v>55.166475315729045</v>
      </c>
      <c r="D47" s="34">
        <v>43.10221586847749</v>
      </c>
      <c r="E47" s="34">
        <v>60</v>
      </c>
      <c r="F47" s="34"/>
      <c r="G47" s="34">
        <v>49.82545223738496</v>
      </c>
      <c r="H47" s="73"/>
    </row>
    <row r="48" spans="1:8" ht="15" hidden="1">
      <c r="A48" s="18"/>
      <c r="B48" s="21" t="s">
        <v>4</v>
      </c>
      <c r="C48" s="24">
        <v>1747</v>
      </c>
      <c r="D48" s="24">
        <v>1411</v>
      </c>
      <c r="E48" s="24">
        <v>10</v>
      </c>
      <c r="F48" s="24"/>
      <c r="G48" s="24">
        <v>3168</v>
      </c>
      <c r="H48" s="71"/>
    </row>
    <row r="49" spans="1:8" ht="15" hidden="1">
      <c r="A49" s="20" t="s">
        <v>16</v>
      </c>
      <c r="B49" s="23" t="s">
        <v>5</v>
      </c>
      <c r="C49" s="33">
        <v>961</v>
      </c>
      <c r="D49" s="33">
        <v>616</v>
      </c>
      <c r="E49" s="33">
        <v>6</v>
      </c>
      <c r="F49" s="33"/>
      <c r="G49" s="33">
        <v>1583</v>
      </c>
      <c r="H49" s="72"/>
    </row>
    <row r="50" spans="1:8" ht="15" hidden="1">
      <c r="A50" s="17"/>
      <c r="B50" s="22" t="s">
        <v>6</v>
      </c>
      <c r="C50" s="34">
        <v>55.00858614768174</v>
      </c>
      <c r="D50" s="34">
        <v>43.65698086463501</v>
      </c>
      <c r="E50" s="34">
        <v>60</v>
      </c>
      <c r="F50" s="34"/>
      <c r="G50" s="34">
        <v>49.968434343434346</v>
      </c>
      <c r="H50" s="73"/>
    </row>
    <row r="51" spans="1:8" ht="15" hidden="1">
      <c r="A51" s="18"/>
      <c r="B51" s="21" t="s">
        <v>4</v>
      </c>
      <c r="C51" s="24">
        <v>1755</v>
      </c>
      <c r="D51" s="24">
        <v>1416</v>
      </c>
      <c r="E51" s="24">
        <v>10</v>
      </c>
      <c r="F51" s="24"/>
      <c r="G51" s="24">
        <v>3181</v>
      </c>
      <c r="H51" s="71"/>
    </row>
    <row r="52" spans="1:8" ht="15" hidden="1">
      <c r="A52" s="20" t="s">
        <v>17</v>
      </c>
      <c r="B52" s="23" t="s">
        <v>5</v>
      </c>
      <c r="C52" s="33">
        <v>968</v>
      </c>
      <c r="D52" s="33">
        <v>645</v>
      </c>
      <c r="E52" s="33">
        <v>6</v>
      </c>
      <c r="F52" s="33"/>
      <c r="G52" s="33">
        <v>1619</v>
      </c>
      <c r="H52" s="72"/>
    </row>
    <row r="53" spans="1:8" ht="15" hidden="1">
      <c r="A53" s="17"/>
      <c r="B53" s="22" t="s">
        <v>6</v>
      </c>
      <c r="C53" s="34">
        <v>55.15669515669516</v>
      </c>
      <c r="D53" s="34">
        <v>45.55084745762712</v>
      </c>
      <c r="E53" s="34">
        <v>60</v>
      </c>
      <c r="F53" s="34"/>
      <c r="G53" s="34">
        <v>50.89594467148695</v>
      </c>
      <c r="H53" s="73"/>
    </row>
    <row r="54" spans="1:8" ht="15" hidden="1">
      <c r="A54" s="18"/>
      <c r="B54" s="21" t="s">
        <v>4</v>
      </c>
      <c r="C54" s="35">
        <v>1755</v>
      </c>
      <c r="D54" s="35">
        <v>1416</v>
      </c>
      <c r="E54" s="35">
        <v>10</v>
      </c>
      <c r="F54" s="35"/>
      <c r="G54" s="24">
        <f>C54+D54+E54</f>
        <v>3181</v>
      </c>
      <c r="H54" s="71"/>
    </row>
    <row r="55" spans="1:8" ht="15" hidden="1">
      <c r="A55" s="20">
        <v>11</v>
      </c>
      <c r="B55" s="23" t="s">
        <v>5</v>
      </c>
      <c r="C55" s="37" t="e">
        <f>#REF!+#REF!+#REF!</f>
        <v>#REF!</v>
      </c>
      <c r="D55" s="36">
        <v>664</v>
      </c>
      <c r="E55" s="36">
        <v>6</v>
      </c>
      <c r="F55" s="36"/>
      <c r="G55" s="25" t="e">
        <f>C55+D55+E55</f>
        <v>#REF!</v>
      </c>
      <c r="H55" s="71"/>
    </row>
    <row r="56" spans="1:8" ht="15" hidden="1">
      <c r="A56" s="17"/>
      <c r="B56" s="22" t="s">
        <v>6</v>
      </c>
      <c r="C56" s="34" t="e">
        <f>C55/C54*100</f>
        <v>#REF!</v>
      </c>
      <c r="D56" s="34">
        <f>D55/D54*100</f>
        <v>46.89265536723164</v>
      </c>
      <c r="E56" s="34">
        <f>E55/E54*100</f>
        <v>60</v>
      </c>
      <c r="F56" s="34"/>
      <c r="G56" s="34" t="e">
        <f>G55/G54*100</f>
        <v>#REF!</v>
      </c>
      <c r="H56" s="73"/>
    </row>
    <row r="57" spans="1:8" ht="15" hidden="1">
      <c r="A57" s="18"/>
      <c r="B57" s="21" t="s">
        <v>4</v>
      </c>
      <c r="C57" s="35">
        <v>1762</v>
      </c>
      <c r="D57" s="35">
        <v>1417</v>
      </c>
      <c r="E57" s="35">
        <v>10</v>
      </c>
      <c r="F57" s="35"/>
      <c r="G57" s="24">
        <f>C57+D57+E57</f>
        <v>3189</v>
      </c>
      <c r="H57" s="71"/>
    </row>
    <row r="58" spans="1:8" ht="15" hidden="1">
      <c r="A58" s="20">
        <v>12</v>
      </c>
      <c r="B58" s="23" t="s">
        <v>5</v>
      </c>
      <c r="C58" s="37">
        <v>980</v>
      </c>
      <c r="D58" s="36">
        <v>689</v>
      </c>
      <c r="E58" s="36">
        <v>7</v>
      </c>
      <c r="F58" s="36"/>
      <c r="G58" s="25">
        <f>C58+D58+E58</f>
        <v>1676</v>
      </c>
      <c r="H58" s="71"/>
    </row>
    <row r="59" spans="1:8" ht="15" hidden="1">
      <c r="A59" s="17"/>
      <c r="B59" s="22" t="s">
        <v>6</v>
      </c>
      <c r="C59" s="34">
        <f>C58/C57*100</f>
        <v>55.618615209988654</v>
      </c>
      <c r="D59" s="34">
        <f>D58/D57*100</f>
        <v>48.62385321100918</v>
      </c>
      <c r="E59" s="34">
        <f>E58/E57*100</f>
        <v>70</v>
      </c>
      <c r="F59" s="34"/>
      <c r="G59" s="34">
        <f>G58/G57*100</f>
        <v>52.55566008153026</v>
      </c>
      <c r="H59" s="73"/>
    </row>
    <row r="60" spans="1:8" ht="15" hidden="1">
      <c r="A60" s="18"/>
      <c r="B60" s="21" t="s">
        <v>4</v>
      </c>
      <c r="C60" s="35">
        <v>1763</v>
      </c>
      <c r="D60" s="35">
        <v>1421</v>
      </c>
      <c r="E60" s="35">
        <v>10</v>
      </c>
      <c r="F60" s="35"/>
      <c r="G60" s="35">
        <v>3195</v>
      </c>
      <c r="H60" s="74"/>
    </row>
    <row r="61" spans="1:8" ht="15" hidden="1">
      <c r="A61" s="20">
        <v>13</v>
      </c>
      <c r="B61" s="23" t="s">
        <v>5</v>
      </c>
      <c r="C61" s="37">
        <v>997</v>
      </c>
      <c r="D61" s="36">
        <v>701</v>
      </c>
      <c r="E61" s="36">
        <v>7</v>
      </c>
      <c r="F61" s="36"/>
      <c r="G61" s="37">
        <v>1706</v>
      </c>
      <c r="H61" s="74"/>
    </row>
    <row r="62" spans="1:8" ht="15" hidden="1">
      <c r="A62" s="17"/>
      <c r="B62" s="22" t="s">
        <v>6</v>
      </c>
      <c r="C62" s="34">
        <f>C61/C60*100</f>
        <v>56.55133295519001</v>
      </c>
      <c r="D62" s="34">
        <f>D61/D60*100</f>
        <v>49.33145672061928</v>
      </c>
      <c r="E62" s="34">
        <v>70</v>
      </c>
      <c r="F62" s="34"/>
      <c r="G62" s="34">
        <f>G61/G60*100</f>
        <v>53.395931142410014</v>
      </c>
      <c r="H62" s="73"/>
    </row>
    <row r="63" spans="1:15" ht="12.75" customHeight="1">
      <c r="A63" s="18"/>
      <c r="B63" s="21" t="s">
        <v>4</v>
      </c>
      <c r="C63" s="35">
        <v>1771</v>
      </c>
      <c r="D63" s="35">
        <v>1425</v>
      </c>
      <c r="E63" s="35">
        <v>10</v>
      </c>
      <c r="F63" s="35"/>
      <c r="G63" s="35">
        <v>3206</v>
      </c>
      <c r="H63" s="74"/>
      <c r="I63" s="18"/>
      <c r="J63" s="21" t="s">
        <v>22</v>
      </c>
      <c r="K63" s="46">
        <v>1759</v>
      </c>
      <c r="L63" s="46">
        <v>1426</v>
      </c>
      <c r="M63" s="46">
        <v>10</v>
      </c>
      <c r="N63" s="24">
        <v>3</v>
      </c>
      <c r="O63" s="46">
        <v>3198</v>
      </c>
    </row>
    <row r="64" spans="1:15" ht="12.75" customHeight="1">
      <c r="A64" s="20">
        <v>14</v>
      </c>
      <c r="B64" s="23" t="s">
        <v>5</v>
      </c>
      <c r="C64" s="37">
        <v>1019</v>
      </c>
      <c r="D64" s="36">
        <v>718</v>
      </c>
      <c r="E64" s="36">
        <v>7</v>
      </c>
      <c r="F64" s="36"/>
      <c r="G64" s="37">
        <v>1744</v>
      </c>
      <c r="H64" s="74"/>
      <c r="I64" s="19">
        <v>22</v>
      </c>
      <c r="J64" s="23" t="s">
        <v>23</v>
      </c>
      <c r="K64" s="36">
        <v>1094</v>
      </c>
      <c r="L64" s="36">
        <v>827</v>
      </c>
      <c r="M64" s="36">
        <v>8</v>
      </c>
      <c r="N64" s="25">
        <v>0</v>
      </c>
      <c r="O64" s="36">
        <v>1931</v>
      </c>
    </row>
    <row r="65" spans="1:15" ht="12.75" customHeight="1">
      <c r="A65" s="17"/>
      <c r="B65" s="22" t="s">
        <v>6</v>
      </c>
      <c r="C65" s="34">
        <v>57.5</v>
      </c>
      <c r="D65" s="34">
        <v>50.4</v>
      </c>
      <c r="E65" s="34">
        <v>74.1</v>
      </c>
      <c r="F65" s="34"/>
      <c r="G65" s="34">
        <v>54.4</v>
      </c>
      <c r="H65" s="73"/>
      <c r="I65" s="17"/>
      <c r="J65" s="22" t="s">
        <v>24</v>
      </c>
      <c r="K65" s="44">
        <v>62.2</v>
      </c>
      <c r="L65" s="44">
        <v>58</v>
      </c>
      <c r="M65" s="44">
        <v>86.4</v>
      </c>
      <c r="N65" s="26">
        <v>7.8</v>
      </c>
      <c r="O65" s="44">
        <v>60.3</v>
      </c>
    </row>
    <row r="66" spans="1:15" ht="12.75" customHeight="1">
      <c r="A66" s="18"/>
      <c r="B66" s="21" t="s">
        <v>4</v>
      </c>
      <c r="C66" s="38">
        <v>1773</v>
      </c>
      <c r="D66" s="38">
        <v>1425</v>
      </c>
      <c r="E66" s="38">
        <v>10</v>
      </c>
      <c r="F66" s="38"/>
      <c r="G66" s="38">
        <v>3207</v>
      </c>
      <c r="H66" s="75"/>
      <c r="I66" s="18"/>
      <c r="J66" s="21" t="s">
        <v>4</v>
      </c>
      <c r="K66" s="48">
        <v>1760</v>
      </c>
      <c r="L66" s="48">
        <v>1427</v>
      </c>
      <c r="M66" s="48">
        <v>10</v>
      </c>
      <c r="N66" s="48">
        <v>3</v>
      </c>
      <c r="O66" s="48">
        <v>3200</v>
      </c>
    </row>
    <row r="67" spans="1:15" ht="12.75" customHeight="1">
      <c r="A67" s="20">
        <v>15</v>
      </c>
      <c r="B67" s="23" t="s">
        <v>5</v>
      </c>
      <c r="C67" s="39">
        <v>1024</v>
      </c>
      <c r="D67" s="39">
        <v>724</v>
      </c>
      <c r="E67" s="39">
        <v>8</v>
      </c>
      <c r="F67" s="39"/>
      <c r="G67" s="39">
        <v>1756</v>
      </c>
      <c r="H67" s="75"/>
      <c r="I67" s="19">
        <v>23</v>
      </c>
      <c r="J67" s="23" t="s">
        <v>5</v>
      </c>
      <c r="K67" s="49">
        <v>1099</v>
      </c>
      <c r="L67" s="49">
        <v>830</v>
      </c>
      <c r="M67" s="49">
        <v>8</v>
      </c>
      <c r="N67" s="49">
        <v>0</v>
      </c>
      <c r="O67" s="49">
        <v>1939</v>
      </c>
    </row>
    <row r="68" spans="1:15" ht="12.75" customHeight="1">
      <c r="A68" s="17"/>
      <c r="B68" s="22" t="s">
        <v>6</v>
      </c>
      <c r="C68" s="34">
        <v>57.8</v>
      </c>
      <c r="D68" s="34">
        <v>50.8</v>
      </c>
      <c r="E68" s="34">
        <v>79.7</v>
      </c>
      <c r="F68" s="34"/>
      <c r="G68" s="34">
        <v>54.8</v>
      </c>
      <c r="H68" s="73"/>
      <c r="I68" s="17"/>
      <c r="J68" s="22" t="s">
        <v>6</v>
      </c>
      <c r="K68" s="50">
        <v>62.4</v>
      </c>
      <c r="L68" s="50">
        <v>58.2</v>
      </c>
      <c r="M68" s="50">
        <v>86.4</v>
      </c>
      <c r="N68" s="50">
        <v>7.8</v>
      </c>
      <c r="O68" s="50">
        <v>60.5</v>
      </c>
    </row>
    <row r="69" spans="1:15" ht="12.75" customHeight="1">
      <c r="A69" s="18"/>
      <c r="B69" s="21" t="s">
        <v>4</v>
      </c>
      <c r="C69" s="40">
        <v>1774</v>
      </c>
      <c r="D69" s="40">
        <v>1425</v>
      </c>
      <c r="E69" s="40">
        <v>10</v>
      </c>
      <c r="F69" s="40"/>
      <c r="G69" s="40">
        <v>3208</v>
      </c>
      <c r="H69" s="76"/>
      <c r="I69" s="18"/>
      <c r="J69" s="21" t="s">
        <v>4</v>
      </c>
      <c r="K69" s="55">
        <v>1764</v>
      </c>
      <c r="L69" s="48">
        <v>1428</v>
      </c>
      <c r="M69" s="56">
        <v>10</v>
      </c>
      <c r="N69" s="56">
        <v>3</v>
      </c>
      <c r="O69" s="56">
        <v>3206</v>
      </c>
    </row>
    <row r="70" spans="1:15" ht="12.75" customHeight="1">
      <c r="A70" s="19">
        <v>16</v>
      </c>
      <c r="B70" s="23" t="s">
        <v>5</v>
      </c>
      <c r="C70" s="41">
        <v>1028</v>
      </c>
      <c r="D70" s="41">
        <v>729</v>
      </c>
      <c r="E70" s="41">
        <v>9</v>
      </c>
      <c r="F70" s="41"/>
      <c r="G70" s="41">
        <v>1766</v>
      </c>
      <c r="H70" s="76"/>
      <c r="I70" s="19">
        <v>24</v>
      </c>
      <c r="J70" s="23" t="s">
        <v>5</v>
      </c>
      <c r="K70" s="57">
        <v>1127</v>
      </c>
      <c r="L70" s="49">
        <v>842</v>
      </c>
      <c r="M70" s="58">
        <v>10</v>
      </c>
      <c r="N70" s="58">
        <v>0</v>
      </c>
      <c r="O70" s="58">
        <v>1980</v>
      </c>
    </row>
    <row r="71" spans="1:15" ht="12.75" customHeight="1">
      <c r="A71" s="17"/>
      <c r="B71" s="22" t="s">
        <v>6</v>
      </c>
      <c r="C71" s="42">
        <v>58</v>
      </c>
      <c r="D71" s="42">
        <v>51.2</v>
      </c>
      <c r="E71" s="42">
        <v>86.4</v>
      </c>
      <c r="F71" s="42"/>
      <c r="G71" s="42">
        <v>55</v>
      </c>
      <c r="H71" s="77"/>
      <c r="I71" s="17"/>
      <c r="J71" s="22" t="s">
        <v>6</v>
      </c>
      <c r="K71" s="59">
        <v>63.8</v>
      </c>
      <c r="L71" s="50">
        <v>58.9</v>
      </c>
      <c r="M71" s="60">
        <v>100</v>
      </c>
      <c r="N71" s="60">
        <v>25.7</v>
      </c>
      <c r="O71" s="60">
        <v>61.7</v>
      </c>
    </row>
    <row r="72" spans="1:15" ht="12.75" customHeight="1">
      <c r="A72" s="18"/>
      <c r="B72" s="21" t="s">
        <v>4</v>
      </c>
      <c r="C72" s="51">
        <v>1775</v>
      </c>
      <c r="D72" s="51">
        <v>1425</v>
      </c>
      <c r="E72" s="51">
        <v>10</v>
      </c>
      <c r="F72" s="51"/>
      <c r="G72" s="51">
        <v>3210</v>
      </c>
      <c r="H72" s="78"/>
      <c r="I72" s="18"/>
      <c r="J72" s="21" t="s">
        <v>4</v>
      </c>
      <c r="K72" s="55">
        <v>1766</v>
      </c>
      <c r="L72" s="48">
        <v>1430</v>
      </c>
      <c r="M72" s="56">
        <v>10</v>
      </c>
      <c r="N72" s="56"/>
      <c r="O72" s="56">
        <v>3207</v>
      </c>
    </row>
    <row r="73" spans="1:15" ht="12.75" customHeight="1">
      <c r="A73" s="19">
        <v>17</v>
      </c>
      <c r="B73" s="23" t="s">
        <v>5</v>
      </c>
      <c r="C73" s="43">
        <v>1039</v>
      </c>
      <c r="D73" s="43">
        <v>737</v>
      </c>
      <c r="E73" s="43">
        <v>9</v>
      </c>
      <c r="F73" s="43"/>
      <c r="G73" s="43">
        <v>1785</v>
      </c>
      <c r="H73" s="79"/>
      <c r="I73" s="19">
        <v>25</v>
      </c>
      <c r="J73" s="23" t="s">
        <v>5</v>
      </c>
      <c r="K73" s="57">
        <v>1135</v>
      </c>
      <c r="L73" s="49">
        <v>852</v>
      </c>
      <c r="M73" s="58">
        <v>10</v>
      </c>
      <c r="N73" s="58"/>
      <c r="O73" s="58">
        <v>1997</v>
      </c>
    </row>
    <row r="74" spans="1:15" ht="12.75" customHeight="1">
      <c r="A74" s="17"/>
      <c r="B74" s="22" t="s">
        <v>6</v>
      </c>
      <c r="C74" s="45">
        <v>58.5</v>
      </c>
      <c r="D74" s="45">
        <v>51.7</v>
      </c>
      <c r="E74" s="45">
        <v>86.4</v>
      </c>
      <c r="F74" s="45"/>
      <c r="G74" s="45">
        <v>55.6</v>
      </c>
      <c r="H74" s="80"/>
      <c r="I74" s="17"/>
      <c r="J74" s="22" t="s">
        <v>6</v>
      </c>
      <c r="K74" s="59">
        <v>64.2</v>
      </c>
      <c r="L74" s="50">
        <v>59.5</v>
      </c>
      <c r="M74" s="60">
        <v>100</v>
      </c>
      <c r="N74" s="60"/>
      <c r="O74" s="60">
        <v>62.2</v>
      </c>
    </row>
    <row r="75" spans="1:15" ht="12.75" customHeight="1">
      <c r="A75" s="18"/>
      <c r="B75" s="21" t="s">
        <v>4</v>
      </c>
      <c r="C75" s="46">
        <v>1777</v>
      </c>
      <c r="D75" s="46">
        <v>1428</v>
      </c>
      <c r="E75" s="46">
        <v>10</v>
      </c>
      <c r="F75" s="46"/>
      <c r="G75" s="46">
        <v>3215</v>
      </c>
      <c r="H75" s="81"/>
      <c r="I75" s="18"/>
      <c r="J75" s="21" t="s">
        <v>4</v>
      </c>
      <c r="K75" s="55">
        <v>1767</v>
      </c>
      <c r="L75" s="48">
        <v>1431</v>
      </c>
      <c r="M75" s="56">
        <v>10</v>
      </c>
      <c r="N75" s="56"/>
      <c r="O75" s="56">
        <v>3208</v>
      </c>
    </row>
    <row r="76" spans="1:15" ht="12.75" customHeight="1">
      <c r="A76" s="19">
        <v>18</v>
      </c>
      <c r="B76" s="23" t="s">
        <v>5</v>
      </c>
      <c r="C76" s="47">
        <v>1047</v>
      </c>
      <c r="D76" s="47">
        <v>745</v>
      </c>
      <c r="E76" s="47">
        <v>9</v>
      </c>
      <c r="F76" s="47"/>
      <c r="G76" s="47">
        <v>1801</v>
      </c>
      <c r="H76" s="80"/>
      <c r="I76" s="19">
        <v>26</v>
      </c>
      <c r="J76" s="23" t="s">
        <v>5</v>
      </c>
      <c r="K76" s="57">
        <f>1114+29</f>
        <v>1143</v>
      </c>
      <c r="L76" s="49">
        <f>833+22</f>
        <v>855</v>
      </c>
      <c r="M76" s="58">
        <v>10</v>
      </c>
      <c r="N76" s="58"/>
      <c r="O76" s="58">
        <v>2009</v>
      </c>
    </row>
    <row r="77" spans="1:15" ht="12.75" customHeight="1">
      <c r="A77" s="17"/>
      <c r="B77" s="22" t="s">
        <v>6</v>
      </c>
      <c r="C77" s="45">
        <v>58.9</v>
      </c>
      <c r="D77" s="45">
        <v>52.2</v>
      </c>
      <c r="E77" s="45">
        <v>86.4</v>
      </c>
      <c r="F77" s="45"/>
      <c r="G77" s="61">
        <v>56</v>
      </c>
      <c r="H77" s="82"/>
      <c r="I77" s="17"/>
      <c r="J77" s="22" t="s">
        <v>29</v>
      </c>
      <c r="K77" s="59">
        <v>64.7</v>
      </c>
      <c r="L77" s="50">
        <v>59.7</v>
      </c>
      <c r="M77" s="60">
        <v>100</v>
      </c>
      <c r="N77" s="60"/>
      <c r="O77" s="60">
        <v>62.6</v>
      </c>
    </row>
    <row r="78" spans="1:15" ht="12.75" customHeight="1">
      <c r="A78" s="18"/>
      <c r="B78" s="21" t="s">
        <v>4</v>
      </c>
      <c r="C78" s="46">
        <v>1764</v>
      </c>
      <c r="D78" s="46">
        <v>1428</v>
      </c>
      <c r="E78" s="46">
        <v>10</v>
      </c>
      <c r="F78" s="46"/>
      <c r="G78" s="46">
        <v>3202</v>
      </c>
      <c r="H78" s="81"/>
      <c r="I78" s="18"/>
      <c r="J78" s="21" t="s">
        <v>4</v>
      </c>
      <c r="K78" s="62">
        <v>1768</v>
      </c>
      <c r="L78" s="63">
        <v>1431</v>
      </c>
      <c r="M78" s="64">
        <v>10</v>
      </c>
      <c r="N78" s="64"/>
      <c r="O78" s="64">
        <v>3209</v>
      </c>
    </row>
    <row r="79" spans="1:15" ht="12.75" customHeight="1">
      <c r="A79" s="19">
        <v>19</v>
      </c>
      <c r="B79" s="23" t="s">
        <v>5</v>
      </c>
      <c r="C79" s="36">
        <v>1049</v>
      </c>
      <c r="D79" s="36">
        <v>753</v>
      </c>
      <c r="E79" s="36">
        <v>9</v>
      </c>
      <c r="F79" s="36"/>
      <c r="G79" s="36">
        <v>1811</v>
      </c>
      <c r="H79" s="81"/>
      <c r="I79" s="19">
        <v>27</v>
      </c>
      <c r="J79" s="23" t="s">
        <v>5</v>
      </c>
      <c r="K79" s="65">
        <v>1147</v>
      </c>
      <c r="L79" s="66">
        <v>864</v>
      </c>
      <c r="M79" s="67">
        <v>10</v>
      </c>
      <c r="N79" s="67"/>
      <c r="O79" s="67">
        <v>2021</v>
      </c>
    </row>
    <row r="80" spans="1:15" ht="12.75" customHeight="1">
      <c r="A80" s="17"/>
      <c r="B80" s="22" t="s">
        <v>6</v>
      </c>
      <c r="C80" s="44">
        <v>59.5</v>
      </c>
      <c r="D80" s="44">
        <v>52.7</v>
      </c>
      <c r="E80" s="44">
        <v>86.4</v>
      </c>
      <c r="F80" s="44"/>
      <c r="G80" s="44">
        <v>56.6</v>
      </c>
      <c r="H80" s="83"/>
      <c r="I80" s="17"/>
      <c r="J80" s="22" t="s">
        <v>6</v>
      </c>
      <c r="K80" s="68">
        <v>64.8</v>
      </c>
      <c r="L80" s="69">
        <v>60.3</v>
      </c>
      <c r="M80" s="70">
        <v>100</v>
      </c>
      <c r="N80" s="70"/>
      <c r="O80" s="70">
        <v>62.9</v>
      </c>
    </row>
    <row r="81" spans="1:15" ht="12.75" customHeight="1">
      <c r="A81" s="52"/>
      <c r="B81" s="53"/>
      <c r="C81" s="83"/>
      <c r="D81" s="83"/>
      <c r="E81" s="83"/>
      <c r="F81" s="83"/>
      <c r="G81" s="83"/>
      <c r="H81" s="83"/>
      <c r="I81" s="93"/>
      <c r="J81" s="94" t="s">
        <v>4</v>
      </c>
      <c r="K81" s="55">
        <v>1769</v>
      </c>
      <c r="L81" s="48">
        <v>1431</v>
      </c>
      <c r="M81" s="56">
        <v>10</v>
      </c>
      <c r="N81" s="56"/>
      <c r="O81" s="56">
        <v>3210</v>
      </c>
    </row>
    <row r="82" spans="1:15" ht="12.75" customHeight="1">
      <c r="A82" s="52"/>
      <c r="B82" s="53"/>
      <c r="C82" s="83"/>
      <c r="D82" s="83"/>
      <c r="E82" s="83"/>
      <c r="F82" s="83"/>
      <c r="G82" s="83"/>
      <c r="H82" s="83"/>
      <c r="I82" s="95">
        <v>28</v>
      </c>
      <c r="J82" s="96" t="s">
        <v>5</v>
      </c>
      <c r="K82" s="57">
        <v>1157</v>
      </c>
      <c r="L82" s="49">
        <v>873</v>
      </c>
      <c r="M82" s="58">
        <v>10</v>
      </c>
      <c r="N82" s="58"/>
      <c r="O82" s="58">
        <v>2040</v>
      </c>
    </row>
    <row r="83" spans="1:15" ht="12.75" customHeight="1">
      <c r="A83" s="52"/>
      <c r="B83" s="53"/>
      <c r="C83" s="83"/>
      <c r="D83" s="83"/>
      <c r="E83" s="83"/>
      <c r="F83" s="83"/>
      <c r="G83" s="83"/>
      <c r="H83" s="83"/>
      <c r="I83" s="97"/>
      <c r="J83" s="98" t="s">
        <v>6</v>
      </c>
      <c r="K83" s="59">
        <v>65.4</v>
      </c>
      <c r="L83" s="50">
        <v>61</v>
      </c>
      <c r="M83" s="60">
        <v>100</v>
      </c>
      <c r="N83" s="60"/>
      <c r="O83" s="60">
        <v>63.5</v>
      </c>
    </row>
    <row r="84" spans="1:10" ht="4.5" customHeight="1">
      <c r="A84" s="52"/>
      <c r="B84" s="53"/>
      <c r="C84" s="54"/>
      <c r="D84" s="54"/>
      <c r="E84" s="54"/>
      <c r="F84" s="54"/>
      <c r="G84" s="54"/>
      <c r="H84" s="54"/>
      <c r="I84" s="6"/>
      <c r="J84" s="6"/>
    </row>
    <row r="85" spans="1:14" ht="53.25" customHeight="1">
      <c r="A85" s="5" t="s">
        <v>19</v>
      </c>
      <c r="B85" s="101" t="s">
        <v>28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</sheetData>
  <sheetProtection/>
  <mergeCells count="3">
    <mergeCell ref="C4:C5"/>
    <mergeCell ref="K4:K5"/>
    <mergeCell ref="B85:N85"/>
  </mergeCells>
  <printOptions horizontalCentered="1"/>
  <pageMargins left="1.07" right="0.3937007874015748" top="0.984251968503937" bottom="0.51" header="0.5118110236220472" footer="0.39"/>
  <pageSetup horizontalDpi="300" verticalDpi="300" orientation="portrait" paperSize="9" scale="73" r:id="rId1"/>
  <ignoredErrors>
    <ignoredError sqref="A37:A52" numberStoredAsText="1"/>
    <ignoredError sqref="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2017-09-14T07:12:16Z</cp:lastPrinted>
  <dcterms:created xsi:type="dcterms:W3CDTF">2000-07-31T05:00:50Z</dcterms:created>
  <dcterms:modified xsi:type="dcterms:W3CDTF">2018-10-29T11:00:31Z</dcterms:modified>
  <cp:category/>
  <cp:version/>
  <cp:contentType/>
  <cp:contentStatus/>
</cp:coreProperties>
</file>